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CW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.MM.YYYY"/>
    <numFmt numFmtId="166" formatCode="0.0"/>
  </numFmts>
  <fonts count="5">
    <font>
      <name val="Calibri"/>
      <family val="2"/>
      <color theme="1"/>
      <sz val="11"/>
      <scheme val="minor"/>
    </font>
    <font>
      <name val="Arial"/>
      <b val="1"/>
      <color rgb="00111111"/>
      <sz val="16"/>
    </font>
    <font>
      <name val="Arial"/>
      <i val="1"/>
      <color rgb="006B6A66"/>
      <sz val="10"/>
    </font>
    <font>
      <name val="Arial"/>
      <b val="1"/>
      <color rgb="00FFFFFF"/>
    </font>
    <font>
      <name val="Arial"/>
      <color rgb="00111111"/>
      <sz val="11"/>
    </font>
  </fonts>
  <fills count="5">
    <fill>
      <patternFill/>
    </fill>
    <fill>
      <patternFill patternType="gray125"/>
    </fill>
    <fill>
      <patternFill patternType="solid">
        <fgColor rgb="00111111"/>
      </patternFill>
    </fill>
    <fill>
      <patternFill patternType="solid">
        <fgColor rgb="00FFFFFF"/>
      </patternFill>
    </fill>
    <fill>
      <patternFill patternType="solid">
        <fgColor rgb="00F5F4F2"/>
      </patternFill>
    </fill>
  </fills>
  <borders count="2">
    <border>
      <left/>
      <right/>
      <top/>
      <bottom/>
      <diagonal/>
    </border>
    <border>
      <left style="thin">
        <color rgb="00E6E4E1"/>
      </left>
      <right style="thin">
        <color rgb="00E6E4E1"/>
      </right>
      <top style="thin">
        <color rgb="00E6E4E1"/>
      </top>
      <bottom style="thin">
        <color rgb="00E6E4E1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165" fontId="4" fillId="3" borderId="1" pivotButton="0" quotePrefix="0" xfId="0"/>
    <xf numFmtId="0" fontId="4" fillId="3" borderId="1" pivotButton="0" quotePrefix="0" xfId="0"/>
    <xf numFmtId="166" fontId="4" fillId="4" borderId="1" pivotButton="0" quotePrefix="0" xfId="0"/>
    <xf numFmtId="2" fontId="4" fillId="4" borderId="1" pivotButton="0" quotePrefix="0" xfId="0"/>
    <xf numFmtId="0" fontId="4" fillId="4" borderId="1" pivotButton="0" quotePrefix="0" xfId="0"/>
    <xf numFmtId="165" fontId="4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4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6" customWidth="1" min="4" max="4"/>
    <col width="16" customWidth="1" min="5" max="5"/>
    <col width="14" customWidth="1" min="6" max="6"/>
    <col width="24" customWidth="1" min="7" max="7"/>
    <col width="14" customWidth="1" min="8" max="8"/>
    <col width="16" customWidth="1" min="9" max="9"/>
    <col width="14" customWidth="1" min="10" max="10"/>
  </cols>
  <sheetData>
    <row r="1">
      <c r="A1" s="1" t="inlineStr">
        <is>
          <t>Rapporto carico acuto:cronico (ACWR) – calcolatore</t>
        </is>
      </c>
    </row>
    <row r="2">
      <c r="A2" s="2" t="inlineStr">
        <is>
          <t>Inserisci i carichi giornalieri (AU) nella colonna B, i giorni di riposo come 0. Data di inizio in A6. Il rapporto descrive quanto l’ultima settimana si discosta dal carico abituale: non prevede infortuni.</t>
        </is>
      </c>
    </row>
    <row r="3">
      <c r="A3" s="2" t="inlineStr">
        <is>
          <t>Modello di Tletify – www.tletify.com. In Tletify la piattaforma calcola questi valori per ogni atleta.</t>
        </is>
      </c>
    </row>
    <row r="4">
      <c r="A4" s="2" t="inlineStr">
        <is>
          <t>Nessun valore finché il cronico è sotto 30 AU (base insufficiente).</t>
        </is>
      </c>
    </row>
    <row r="5" ht="32" customHeight="1">
      <c r="A5" s="3" t="inlineStr">
        <is>
          <t>Data</t>
        </is>
      </c>
      <c r="B5" s="3" t="inlineStr">
        <is>
          <t>Carico giornaliero (AU)</t>
        </is>
      </c>
      <c r="C5" s="3" t="inlineStr">
        <is>
          <t>Acuto EWMA (7 g)</t>
        </is>
      </c>
      <c r="D5" s="3" t="inlineStr">
        <is>
          <t>Cronico EWMA (28 g)</t>
        </is>
      </c>
      <c r="E5" s="3" t="inlineStr">
        <is>
          <t>Cronico, valore di 7 giorni fa</t>
        </is>
      </c>
      <c r="F5" s="3" t="inlineStr">
        <is>
          <t>ACWR (EWMA, disaccoppiato)</t>
        </is>
      </c>
      <c r="G5" s="3" t="inlineStr">
        <is>
          <t>Lettura</t>
        </is>
      </c>
      <c r="H5" s="3" t="inlineStr">
        <is>
          <t>Acuto media 7 giorni</t>
        </is>
      </c>
      <c r="I5" s="3" t="inlineStr">
        <is>
          <t>Cronico media 28 giorni</t>
        </is>
      </c>
      <c r="J5" s="3" t="inlineStr">
        <is>
          <t>ACWR (mobile)</t>
        </is>
      </c>
    </row>
    <row r="6">
      <c r="A6" s="4" t="n">
        <v>46391</v>
      </c>
      <c r="B6" s="5" t="n"/>
      <c r="C6" s="6">
        <f>(2/(7+1))*N(B6)</f>
        <v/>
      </c>
      <c r="D6" s="6">
        <f>(2/(28+1))*N(B6)</f>
        <v/>
      </c>
      <c r="E6" s="6" t="inlineStr"/>
      <c r="F6" s="7">
        <f>IF(AND(ISNUMBER(E6),N(E6)&gt;=30),C6/E6,"")</f>
        <v/>
      </c>
      <c r="G6" s="8">
        <f>IF(F6="","",IF(F6&lt;0.8,"meno del solito",IF(F6&lt;=1.3,"nella norma",IF(F6&lt;=1.5,"più del solito","molto più del solito"))))</f>
        <v/>
      </c>
      <c r="H6" s="6" t="inlineStr"/>
      <c r="I6" s="6" t="inlineStr"/>
      <c r="J6" s="7" t="inlineStr"/>
    </row>
    <row r="7">
      <c r="A7" s="9">
        <f>A6+1</f>
        <v/>
      </c>
      <c r="B7" s="5" t="n"/>
      <c r="C7" s="6">
        <f>(2/(7+1))*N(B7)+(1-2/(7+1))*C6</f>
        <v/>
      </c>
      <c r="D7" s="6">
        <f>(2/(28+1))*N(B7)+(1-2/(28+1))*D6</f>
        <v/>
      </c>
      <c r="E7" s="6" t="inlineStr"/>
      <c r="F7" s="7">
        <f>IF(AND(ISNUMBER(E7),N(E7)&gt;=30),C7/E7,"")</f>
        <v/>
      </c>
      <c r="G7" s="8">
        <f>IF(F7="","",IF(F7&lt;0.8,"meno del solito",IF(F7&lt;=1.3,"nella norma",IF(F7&lt;=1.5,"più del solito","molto più del solito"))))</f>
        <v/>
      </c>
      <c r="H7" s="6" t="inlineStr"/>
      <c r="I7" s="6" t="inlineStr"/>
      <c r="J7" s="7" t="inlineStr"/>
    </row>
    <row r="8">
      <c r="A8" s="9">
        <f>A7+1</f>
        <v/>
      </c>
      <c r="B8" s="5" t="n"/>
      <c r="C8" s="6">
        <f>(2/(7+1))*N(B8)+(1-2/(7+1))*C7</f>
        <v/>
      </c>
      <c r="D8" s="6">
        <f>(2/(28+1))*N(B8)+(1-2/(28+1))*D7</f>
        <v/>
      </c>
      <c r="E8" s="6" t="inlineStr"/>
      <c r="F8" s="7">
        <f>IF(AND(ISNUMBER(E8),N(E8)&gt;=30),C8/E8,"")</f>
        <v/>
      </c>
      <c r="G8" s="8">
        <f>IF(F8="","",IF(F8&lt;0.8,"meno del solito",IF(F8&lt;=1.3,"nella norma",IF(F8&lt;=1.5,"più del solito","molto più del solito"))))</f>
        <v/>
      </c>
      <c r="H8" s="6" t="inlineStr"/>
      <c r="I8" s="6" t="inlineStr"/>
      <c r="J8" s="7" t="inlineStr"/>
    </row>
    <row r="9">
      <c r="A9" s="9">
        <f>A8+1</f>
        <v/>
      </c>
      <c r="B9" s="5" t="n"/>
      <c r="C9" s="6">
        <f>(2/(7+1))*N(B9)+(1-2/(7+1))*C8</f>
        <v/>
      </c>
      <c r="D9" s="6">
        <f>(2/(28+1))*N(B9)+(1-2/(28+1))*D8</f>
        <v/>
      </c>
      <c r="E9" s="6" t="inlineStr"/>
      <c r="F9" s="7">
        <f>IF(AND(ISNUMBER(E9),N(E9)&gt;=30),C9/E9,"")</f>
        <v/>
      </c>
      <c r="G9" s="8">
        <f>IF(F9="","",IF(F9&lt;0.8,"meno del solito",IF(F9&lt;=1.3,"nella norma",IF(F9&lt;=1.5,"più del solito","molto più del solito"))))</f>
        <v/>
      </c>
      <c r="H9" s="6" t="inlineStr"/>
      <c r="I9" s="6" t="inlineStr"/>
      <c r="J9" s="7" t="inlineStr"/>
    </row>
    <row r="10">
      <c r="A10" s="9">
        <f>A9+1</f>
        <v/>
      </c>
      <c r="B10" s="5" t="n"/>
      <c r="C10" s="6">
        <f>(2/(7+1))*N(B10)+(1-2/(7+1))*C9</f>
        <v/>
      </c>
      <c r="D10" s="6">
        <f>(2/(28+1))*N(B10)+(1-2/(28+1))*D9</f>
        <v/>
      </c>
      <c r="E10" s="6" t="inlineStr"/>
      <c r="F10" s="7">
        <f>IF(AND(ISNUMBER(E10),N(E10)&gt;=30),C10/E10,"")</f>
        <v/>
      </c>
      <c r="G10" s="8">
        <f>IF(F10="","",IF(F10&lt;0.8,"meno del solito",IF(F10&lt;=1.3,"nella norma",IF(F10&lt;=1.5,"più del solito","molto più del solito"))))</f>
        <v/>
      </c>
      <c r="H10" s="6" t="inlineStr"/>
      <c r="I10" s="6" t="inlineStr"/>
      <c r="J10" s="7" t="inlineStr"/>
    </row>
    <row r="11">
      <c r="A11" s="9">
        <f>A10+1</f>
        <v/>
      </c>
      <c r="B11" s="5" t="n"/>
      <c r="C11" s="6">
        <f>(2/(7+1))*N(B11)+(1-2/(7+1))*C10</f>
        <v/>
      </c>
      <c r="D11" s="6">
        <f>(2/(28+1))*N(B11)+(1-2/(28+1))*D10</f>
        <v/>
      </c>
      <c r="E11" s="6" t="inlineStr"/>
      <c r="F11" s="7">
        <f>IF(AND(ISNUMBER(E11),N(E11)&gt;=30),C11/E11,"")</f>
        <v/>
      </c>
      <c r="G11" s="8">
        <f>IF(F11="","",IF(F11&lt;0.8,"meno del solito",IF(F11&lt;=1.3,"nella norma",IF(F11&lt;=1.5,"più del solito","molto più del solito"))))</f>
        <v/>
      </c>
      <c r="H11" s="6" t="inlineStr"/>
      <c r="I11" s="6" t="inlineStr"/>
      <c r="J11" s="7" t="inlineStr"/>
    </row>
    <row r="12">
      <c r="A12" s="9">
        <f>A11+1</f>
        <v/>
      </c>
      <c r="B12" s="5" t="n"/>
      <c r="C12" s="6">
        <f>(2/(7+1))*N(B12)+(1-2/(7+1))*C11</f>
        <v/>
      </c>
      <c r="D12" s="6">
        <f>(2/(28+1))*N(B12)+(1-2/(28+1))*D11</f>
        <v/>
      </c>
      <c r="E12" s="6" t="inlineStr"/>
      <c r="F12" s="7">
        <f>IF(AND(ISNUMBER(E12),N(E12)&gt;=30),C12/E12,"")</f>
        <v/>
      </c>
      <c r="G12" s="8">
        <f>IF(F12="","",IF(F12&lt;0.8,"meno del solito",IF(F12&lt;=1.3,"nella norma",IF(F12&lt;=1.5,"più del solito","molto più del solito"))))</f>
        <v/>
      </c>
      <c r="H12" s="6">
        <f>AVERAGE(B6:B12)</f>
        <v/>
      </c>
      <c r="I12" s="6" t="inlineStr"/>
      <c r="J12" s="7" t="inlineStr"/>
    </row>
    <row r="13">
      <c r="A13" s="9">
        <f>A12+1</f>
        <v/>
      </c>
      <c r="B13" s="5" t="n"/>
      <c r="C13" s="6">
        <f>(2/(7+1))*N(B13)+(1-2/(7+1))*C12</f>
        <v/>
      </c>
      <c r="D13" s="6">
        <f>(2/(28+1))*N(B13)+(1-2/(28+1))*D12</f>
        <v/>
      </c>
      <c r="E13" s="6">
        <f>D6</f>
        <v/>
      </c>
      <c r="F13" s="7">
        <f>IF(AND(ISNUMBER(E13),N(E13)&gt;=30),C13/E13,"")</f>
        <v/>
      </c>
      <c r="G13" s="8">
        <f>IF(F13="","",IF(F13&lt;0.8,"meno del solito",IF(F13&lt;=1.3,"nella norma",IF(F13&lt;=1.5,"più del solito","molto più del solito"))))</f>
        <v/>
      </c>
      <c r="H13" s="6">
        <f>AVERAGE(B7:B13)</f>
        <v/>
      </c>
      <c r="I13" s="6" t="inlineStr"/>
      <c r="J13" s="7" t="inlineStr"/>
    </row>
    <row r="14">
      <c r="A14" s="9">
        <f>A13+1</f>
        <v/>
      </c>
      <c r="B14" s="5" t="n"/>
      <c r="C14" s="6">
        <f>(2/(7+1))*N(B14)+(1-2/(7+1))*C13</f>
        <v/>
      </c>
      <c r="D14" s="6">
        <f>(2/(28+1))*N(B14)+(1-2/(28+1))*D13</f>
        <v/>
      </c>
      <c r="E14" s="6">
        <f>D7</f>
        <v/>
      </c>
      <c r="F14" s="7">
        <f>IF(AND(ISNUMBER(E14),N(E14)&gt;=30),C14/E14,"")</f>
        <v/>
      </c>
      <c r="G14" s="8">
        <f>IF(F14="","",IF(F14&lt;0.8,"meno del solito",IF(F14&lt;=1.3,"nella norma",IF(F14&lt;=1.5,"più del solito","molto più del solito"))))</f>
        <v/>
      </c>
      <c r="H14" s="6">
        <f>AVERAGE(B8:B14)</f>
        <v/>
      </c>
      <c r="I14" s="6" t="inlineStr"/>
      <c r="J14" s="7" t="inlineStr"/>
    </row>
    <row r="15">
      <c r="A15" s="9">
        <f>A14+1</f>
        <v/>
      </c>
      <c r="B15" s="5" t="n"/>
      <c r="C15" s="6">
        <f>(2/(7+1))*N(B15)+(1-2/(7+1))*C14</f>
        <v/>
      </c>
      <c r="D15" s="6">
        <f>(2/(28+1))*N(B15)+(1-2/(28+1))*D14</f>
        <v/>
      </c>
      <c r="E15" s="6">
        <f>D8</f>
        <v/>
      </c>
      <c r="F15" s="7">
        <f>IF(AND(ISNUMBER(E15),N(E15)&gt;=30),C15/E15,"")</f>
        <v/>
      </c>
      <c r="G15" s="8">
        <f>IF(F15="","",IF(F15&lt;0.8,"meno del solito",IF(F15&lt;=1.3,"nella norma",IF(F15&lt;=1.5,"più del solito","molto più del solito"))))</f>
        <v/>
      </c>
      <c r="H15" s="6">
        <f>AVERAGE(B9:B15)</f>
        <v/>
      </c>
      <c r="I15" s="6" t="inlineStr"/>
      <c r="J15" s="7" t="inlineStr"/>
    </row>
    <row r="16">
      <c r="A16" s="9">
        <f>A15+1</f>
        <v/>
      </c>
      <c r="B16" s="5" t="n"/>
      <c r="C16" s="6">
        <f>(2/(7+1))*N(B16)+(1-2/(7+1))*C15</f>
        <v/>
      </c>
      <c r="D16" s="6">
        <f>(2/(28+1))*N(B16)+(1-2/(28+1))*D15</f>
        <v/>
      </c>
      <c r="E16" s="6">
        <f>D9</f>
        <v/>
      </c>
      <c r="F16" s="7">
        <f>IF(AND(ISNUMBER(E16),N(E16)&gt;=30),C16/E16,"")</f>
        <v/>
      </c>
      <c r="G16" s="8">
        <f>IF(F16="","",IF(F16&lt;0.8,"meno del solito",IF(F16&lt;=1.3,"nella norma",IF(F16&lt;=1.5,"più del solito","molto più del solito"))))</f>
        <v/>
      </c>
      <c r="H16" s="6">
        <f>AVERAGE(B10:B16)</f>
        <v/>
      </c>
      <c r="I16" s="6" t="inlineStr"/>
      <c r="J16" s="7" t="inlineStr"/>
    </row>
    <row r="17">
      <c r="A17" s="9">
        <f>A16+1</f>
        <v/>
      </c>
      <c r="B17" s="5" t="n"/>
      <c r="C17" s="6">
        <f>(2/(7+1))*N(B17)+(1-2/(7+1))*C16</f>
        <v/>
      </c>
      <c r="D17" s="6">
        <f>(2/(28+1))*N(B17)+(1-2/(28+1))*D16</f>
        <v/>
      </c>
      <c r="E17" s="6">
        <f>D10</f>
        <v/>
      </c>
      <c r="F17" s="7">
        <f>IF(AND(ISNUMBER(E17),N(E17)&gt;=30),C17/E17,"")</f>
        <v/>
      </c>
      <c r="G17" s="8">
        <f>IF(F17="","",IF(F17&lt;0.8,"meno del solito",IF(F17&lt;=1.3,"nella norma",IF(F17&lt;=1.5,"più del solito","molto più del solito"))))</f>
        <v/>
      </c>
      <c r="H17" s="6">
        <f>AVERAGE(B11:B17)</f>
        <v/>
      </c>
      <c r="I17" s="6" t="inlineStr"/>
      <c r="J17" s="7" t="inlineStr"/>
    </row>
    <row r="18">
      <c r="A18" s="9">
        <f>A17+1</f>
        <v/>
      </c>
      <c r="B18" s="5" t="n"/>
      <c r="C18" s="6">
        <f>(2/(7+1))*N(B18)+(1-2/(7+1))*C17</f>
        <v/>
      </c>
      <c r="D18" s="6">
        <f>(2/(28+1))*N(B18)+(1-2/(28+1))*D17</f>
        <v/>
      </c>
      <c r="E18" s="6">
        <f>D11</f>
        <v/>
      </c>
      <c r="F18" s="7">
        <f>IF(AND(ISNUMBER(E18),N(E18)&gt;=30),C18/E18,"")</f>
        <v/>
      </c>
      <c r="G18" s="8">
        <f>IF(F18="","",IF(F18&lt;0.8,"meno del solito",IF(F18&lt;=1.3,"nella norma",IF(F18&lt;=1.5,"più del solito","molto più del solito"))))</f>
        <v/>
      </c>
      <c r="H18" s="6">
        <f>AVERAGE(B12:B18)</f>
        <v/>
      </c>
      <c r="I18" s="6" t="inlineStr"/>
      <c r="J18" s="7" t="inlineStr"/>
    </row>
    <row r="19">
      <c r="A19" s="9">
        <f>A18+1</f>
        <v/>
      </c>
      <c r="B19" s="5" t="n"/>
      <c r="C19" s="6">
        <f>(2/(7+1))*N(B19)+(1-2/(7+1))*C18</f>
        <v/>
      </c>
      <c r="D19" s="6">
        <f>(2/(28+1))*N(B19)+(1-2/(28+1))*D18</f>
        <v/>
      </c>
      <c r="E19" s="6">
        <f>D12</f>
        <v/>
      </c>
      <c r="F19" s="7">
        <f>IF(AND(ISNUMBER(E19),N(E19)&gt;=30),C19/E19,"")</f>
        <v/>
      </c>
      <c r="G19" s="8">
        <f>IF(F19="","",IF(F19&lt;0.8,"meno del solito",IF(F19&lt;=1.3,"nella norma",IF(F19&lt;=1.5,"più del solito","molto più del solito"))))</f>
        <v/>
      </c>
      <c r="H19" s="6">
        <f>AVERAGE(B13:B19)</f>
        <v/>
      </c>
      <c r="I19" s="6" t="inlineStr"/>
      <c r="J19" s="7" t="inlineStr"/>
    </row>
    <row r="20">
      <c r="A20" s="9">
        <f>A19+1</f>
        <v/>
      </c>
      <c r="B20" s="5" t="n"/>
      <c r="C20" s="6">
        <f>(2/(7+1))*N(B20)+(1-2/(7+1))*C19</f>
        <v/>
      </c>
      <c r="D20" s="6">
        <f>(2/(28+1))*N(B20)+(1-2/(28+1))*D19</f>
        <v/>
      </c>
      <c r="E20" s="6">
        <f>D13</f>
        <v/>
      </c>
      <c r="F20" s="7">
        <f>IF(AND(ISNUMBER(E20),N(E20)&gt;=30),C20/E20,"")</f>
        <v/>
      </c>
      <c r="G20" s="8">
        <f>IF(F20="","",IF(F20&lt;0.8,"meno del solito",IF(F20&lt;=1.3,"nella norma",IF(F20&lt;=1.5,"più del solito","molto più del solito"))))</f>
        <v/>
      </c>
      <c r="H20" s="6">
        <f>AVERAGE(B14:B20)</f>
        <v/>
      </c>
      <c r="I20" s="6" t="inlineStr"/>
      <c r="J20" s="7" t="inlineStr"/>
    </row>
    <row r="21">
      <c r="A21" s="9">
        <f>A20+1</f>
        <v/>
      </c>
      <c r="B21" s="5" t="n"/>
      <c r="C21" s="6">
        <f>(2/(7+1))*N(B21)+(1-2/(7+1))*C20</f>
        <v/>
      </c>
      <c r="D21" s="6">
        <f>(2/(28+1))*N(B21)+(1-2/(28+1))*D20</f>
        <v/>
      </c>
      <c r="E21" s="6">
        <f>D14</f>
        <v/>
      </c>
      <c r="F21" s="7">
        <f>IF(AND(ISNUMBER(E21),N(E21)&gt;=30),C21/E21,"")</f>
        <v/>
      </c>
      <c r="G21" s="8">
        <f>IF(F21="","",IF(F21&lt;0.8,"meno del solito",IF(F21&lt;=1.3,"nella norma",IF(F21&lt;=1.5,"più del solito","molto più del solito"))))</f>
        <v/>
      </c>
      <c r="H21" s="6">
        <f>AVERAGE(B15:B21)</f>
        <v/>
      </c>
      <c r="I21" s="6" t="inlineStr"/>
      <c r="J21" s="7" t="inlineStr"/>
    </row>
    <row r="22">
      <c r="A22" s="9">
        <f>A21+1</f>
        <v/>
      </c>
      <c r="B22" s="5" t="n"/>
      <c r="C22" s="6">
        <f>(2/(7+1))*N(B22)+(1-2/(7+1))*C21</f>
        <v/>
      </c>
      <c r="D22" s="6">
        <f>(2/(28+1))*N(B22)+(1-2/(28+1))*D21</f>
        <v/>
      </c>
      <c r="E22" s="6">
        <f>D15</f>
        <v/>
      </c>
      <c r="F22" s="7">
        <f>IF(AND(ISNUMBER(E22),N(E22)&gt;=30),C22/E22,"")</f>
        <v/>
      </c>
      <c r="G22" s="8">
        <f>IF(F22="","",IF(F22&lt;0.8,"meno del solito",IF(F22&lt;=1.3,"nella norma",IF(F22&lt;=1.5,"più del solito","molto più del solito"))))</f>
        <v/>
      </c>
      <c r="H22" s="6">
        <f>AVERAGE(B16:B22)</f>
        <v/>
      </c>
      <c r="I22" s="6" t="inlineStr"/>
      <c r="J22" s="7" t="inlineStr"/>
    </row>
    <row r="23">
      <c r="A23" s="9">
        <f>A22+1</f>
        <v/>
      </c>
      <c r="B23" s="5" t="n"/>
      <c r="C23" s="6">
        <f>(2/(7+1))*N(B23)+(1-2/(7+1))*C22</f>
        <v/>
      </c>
      <c r="D23" s="6">
        <f>(2/(28+1))*N(B23)+(1-2/(28+1))*D22</f>
        <v/>
      </c>
      <c r="E23" s="6">
        <f>D16</f>
        <v/>
      </c>
      <c r="F23" s="7">
        <f>IF(AND(ISNUMBER(E23),N(E23)&gt;=30),C23/E23,"")</f>
        <v/>
      </c>
      <c r="G23" s="8">
        <f>IF(F23="","",IF(F23&lt;0.8,"meno del solito",IF(F23&lt;=1.3,"nella norma",IF(F23&lt;=1.5,"più del solito","molto più del solito"))))</f>
        <v/>
      </c>
      <c r="H23" s="6">
        <f>AVERAGE(B17:B23)</f>
        <v/>
      </c>
      <c r="I23" s="6" t="inlineStr"/>
      <c r="J23" s="7" t="inlineStr"/>
    </row>
    <row r="24">
      <c r="A24" s="9">
        <f>A23+1</f>
        <v/>
      </c>
      <c r="B24" s="5" t="n"/>
      <c r="C24" s="6">
        <f>(2/(7+1))*N(B24)+(1-2/(7+1))*C23</f>
        <v/>
      </c>
      <c r="D24" s="6">
        <f>(2/(28+1))*N(B24)+(1-2/(28+1))*D23</f>
        <v/>
      </c>
      <c r="E24" s="6">
        <f>D17</f>
        <v/>
      </c>
      <c r="F24" s="7">
        <f>IF(AND(ISNUMBER(E24),N(E24)&gt;=30),C24/E24,"")</f>
        <v/>
      </c>
      <c r="G24" s="8">
        <f>IF(F24="","",IF(F24&lt;0.8,"meno del solito",IF(F24&lt;=1.3,"nella norma",IF(F24&lt;=1.5,"più del solito","molto più del solito"))))</f>
        <v/>
      </c>
      <c r="H24" s="6">
        <f>AVERAGE(B18:B24)</f>
        <v/>
      </c>
      <c r="I24" s="6" t="inlineStr"/>
      <c r="J24" s="7" t="inlineStr"/>
    </row>
    <row r="25">
      <c r="A25" s="9">
        <f>A24+1</f>
        <v/>
      </c>
      <c r="B25" s="5" t="n"/>
      <c r="C25" s="6">
        <f>(2/(7+1))*N(B25)+(1-2/(7+1))*C24</f>
        <v/>
      </c>
      <c r="D25" s="6">
        <f>(2/(28+1))*N(B25)+(1-2/(28+1))*D24</f>
        <v/>
      </c>
      <c r="E25" s="6">
        <f>D18</f>
        <v/>
      </c>
      <c r="F25" s="7">
        <f>IF(AND(ISNUMBER(E25),N(E25)&gt;=30),C25/E25,"")</f>
        <v/>
      </c>
      <c r="G25" s="8">
        <f>IF(F25="","",IF(F25&lt;0.8,"meno del solito",IF(F25&lt;=1.3,"nella norma",IF(F25&lt;=1.5,"più del solito","molto più del solito"))))</f>
        <v/>
      </c>
      <c r="H25" s="6">
        <f>AVERAGE(B19:B25)</f>
        <v/>
      </c>
      <c r="I25" s="6" t="inlineStr"/>
      <c r="J25" s="7" t="inlineStr"/>
    </row>
    <row r="26">
      <c r="A26" s="9">
        <f>A25+1</f>
        <v/>
      </c>
      <c r="B26" s="5" t="n"/>
      <c r="C26" s="6">
        <f>(2/(7+1))*N(B26)+(1-2/(7+1))*C25</f>
        <v/>
      </c>
      <c r="D26" s="6">
        <f>(2/(28+1))*N(B26)+(1-2/(28+1))*D25</f>
        <v/>
      </c>
      <c r="E26" s="6">
        <f>D19</f>
        <v/>
      </c>
      <c r="F26" s="7">
        <f>IF(AND(ISNUMBER(E26),N(E26)&gt;=30),C26/E26,"")</f>
        <v/>
      </c>
      <c r="G26" s="8">
        <f>IF(F26="","",IF(F26&lt;0.8,"meno del solito",IF(F26&lt;=1.3,"nella norma",IF(F26&lt;=1.5,"più del solito","molto più del solito"))))</f>
        <v/>
      </c>
      <c r="H26" s="6">
        <f>AVERAGE(B20:B26)</f>
        <v/>
      </c>
      <c r="I26" s="6" t="inlineStr"/>
      <c r="J26" s="7" t="inlineStr"/>
    </row>
    <row r="27">
      <c r="A27" s="9">
        <f>A26+1</f>
        <v/>
      </c>
      <c r="B27" s="5" t="n"/>
      <c r="C27" s="6">
        <f>(2/(7+1))*N(B27)+(1-2/(7+1))*C26</f>
        <v/>
      </c>
      <c r="D27" s="6">
        <f>(2/(28+1))*N(B27)+(1-2/(28+1))*D26</f>
        <v/>
      </c>
      <c r="E27" s="6">
        <f>D20</f>
        <v/>
      </c>
      <c r="F27" s="7">
        <f>IF(AND(ISNUMBER(E27),N(E27)&gt;=30),C27/E27,"")</f>
        <v/>
      </c>
      <c r="G27" s="8">
        <f>IF(F27="","",IF(F27&lt;0.8,"meno del solito",IF(F27&lt;=1.3,"nella norma",IF(F27&lt;=1.5,"più del solito","molto più del solito"))))</f>
        <v/>
      </c>
      <c r="H27" s="6">
        <f>AVERAGE(B21:B27)</f>
        <v/>
      </c>
      <c r="I27" s="6" t="inlineStr"/>
      <c r="J27" s="7" t="inlineStr"/>
    </row>
    <row r="28">
      <c r="A28" s="9">
        <f>A27+1</f>
        <v/>
      </c>
      <c r="B28" s="5" t="n"/>
      <c r="C28" s="6">
        <f>(2/(7+1))*N(B28)+(1-2/(7+1))*C27</f>
        <v/>
      </c>
      <c r="D28" s="6">
        <f>(2/(28+1))*N(B28)+(1-2/(28+1))*D27</f>
        <v/>
      </c>
      <c r="E28" s="6">
        <f>D21</f>
        <v/>
      </c>
      <c r="F28" s="7">
        <f>IF(AND(ISNUMBER(E28),N(E28)&gt;=30),C28/E28,"")</f>
        <v/>
      </c>
      <c r="G28" s="8">
        <f>IF(F28="","",IF(F28&lt;0.8,"meno del solito",IF(F28&lt;=1.3,"nella norma",IF(F28&lt;=1.5,"più del solito","molto più del solito"))))</f>
        <v/>
      </c>
      <c r="H28" s="6">
        <f>AVERAGE(B22:B28)</f>
        <v/>
      </c>
      <c r="I28" s="6" t="inlineStr"/>
      <c r="J28" s="7" t="inlineStr"/>
    </row>
    <row r="29">
      <c r="A29" s="9">
        <f>A28+1</f>
        <v/>
      </c>
      <c r="B29" s="5" t="n"/>
      <c r="C29" s="6">
        <f>(2/(7+1))*N(B29)+(1-2/(7+1))*C28</f>
        <v/>
      </c>
      <c r="D29" s="6">
        <f>(2/(28+1))*N(B29)+(1-2/(28+1))*D28</f>
        <v/>
      </c>
      <c r="E29" s="6">
        <f>D22</f>
        <v/>
      </c>
      <c r="F29" s="7">
        <f>IF(AND(ISNUMBER(E29),N(E29)&gt;=30),C29/E29,"")</f>
        <v/>
      </c>
      <c r="G29" s="8">
        <f>IF(F29="","",IF(F29&lt;0.8,"meno del solito",IF(F29&lt;=1.3,"nella norma",IF(F29&lt;=1.5,"più del solito","molto più del solito"))))</f>
        <v/>
      </c>
      <c r="H29" s="6">
        <f>AVERAGE(B23:B29)</f>
        <v/>
      </c>
      <c r="I29" s="6" t="inlineStr"/>
      <c r="J29" s="7" t="inlineStr"/>
    </row>
    <row r="30">
      <c r="A30" s="9">
        <f>A29+1</f>
        <v/>
      </c>
      <c r="B30" s="5" t="n"/>
      <c r="C30" s="6">
        <f>(2/(7+1))*N(B30)+(1-2/(7+1))*C29</f>
        <v/>
      </c>
      <c r="D30" s="6">
        <f>(2/(28+1))*N(B30)+(1-2/(28+1))*D29</f>
        <v/>
      </c>
      <c r="E30" s="6">
        <f>D23</f>
        <v/>
      </c>
      <c r="F30" s="7">
        <f>IF(AND(ISNUMBER(E30),N(E30)&gt;=30),C30/E30,"")</f>
        <v/>
      </c>
      <c r="G30" s="8">
        <f>IF(F30="","",IF(F30&lt;0.8,"meno del solito",IF(F30&lt;=1.3,"nella norma",IF(F30&lt;=1.5,"più del solito","molto più del solito"))))</f>
        <v/>
      </c>
      <c r="H30" s="6">
        <f>AVERAGE(B24:B30)</f>
        <v/>
      </c>
      <c r="I30" s="6" t="inlineStr"/>
      <c r="J30" s="7" t="inlineStr"/>
    </row>
    <row r="31">
      <c r="A31" s="9">
        <f>A30+1</f>
        <v/>
      </c>
      <c r="B31" s="5" t="n"/>
      <c r="C31" s="6">
        <f>(2/(7+1))*N(B31)+(1-2/(7+1))*C30</f>
        <v/>
      </c>
      <c r="D31" s="6">
        <f>(2/(28+1))*N(B31)+(1-2/(28+1))*D30</f>
        <v/>
      </c>
      <c r="E31" s="6">
        <f>D24</f>
        <v/>
      </c>
      <c r="F31" s="7">
        <f>IF(AND(ISNUMBER(E31),N(E31)&gt;=30),C31/E31,"")</f>
        <v/>
      </c>
      <c r="G31" s="8">
        <f>IF(F31="","",IF(F31&lt;0.8,"meno del solito",IF(F31&lt;=1.3,"nella norma",IF(F31&lt;=1.5,"più del solito","molto più del solito"))))</f>
        <v/>
      </c>
      <c r="H31" s="6">
        <f>AVERAGE(B25:B31)</f>
        <v/>
      </c>
      <c r="I31" s="6" t="inlineStr"/>
      <c r="J31" s="7" t="inlineStr"/>
    </row>
    <row r="32">
      <c r="A32" s="9">
        <f>A31+1</f>
        <v/>
      </c>
      <c r="B32" s="5" t="n"/>
      <c r="C32" s="6">
        <f>(2/(7+1))*N(B32)+(1-2/(7+1))*C31</f>
        <v/>
      </c>
      <c r="D32" s="6">
        <f>(2/(28+1))*N(B32)+(1-2/(28+1))*D31</f>
        <v/>
      </c>
      <c r="E32" s="6">
        <f>D25</f>
        <v/>
      </c>
      <c r="F32" s="7">
        <f>IF(AND(ISNUMBER(E32),N(E32)&gt;=30),C32/E32,"")</f>
        <v/>
      </c>
      <c r="G32" s="8">
        <f>IF(F32="","",IF(F32&lt;0.8,"meno del solito",IF(F32&lt;=1.3,"nella norma",IF(F32&lt;=1.5,"più del solito","molto più del solito"))))</f>
        <v/>
      </c>
      <c r="H32" s="6">
        <f>AVERAGE(B26:B32)</f>
        <v/>
      </c>
      <c r="I32" s="6" t="inlineStr"/>
      <c r="J32" s="7" t="inlineStr"/>
    </row>
    <row r="33">
      <c r="A33" s="9">
        <f>A32+1</f>
        <v/>
      </c>
      <c r="B33" s="5" t="n"/>
      <c r="C33" s="6">
        <f>(2/(7+1))*N(B33)+(1-2/(7+1))*C32</f>
        <v/>
      </c>
      <c r="D33" s="6">
        <f>(2/(28+1))*N(B33)+(1-2/(28+1))*D32</f>
        <v/>
      </c>
      <c r="E33" s="6">
        <f>D26</f>
        <v/>
      </c>
      <c r="F33" s="7">
        <f>IF(AND(ISNUMBER(E33),N(E33)&gt;=30),C33/E33,"")</f>
        <v/>
      </c>
      <c r="G33" s="8">
        <f>IF(F33="","",IF(F33&lt;0.8,"meno del solito",IF(F33&lt;=1.3,"nella norma",IF(F33&lt;=1.5,"più del solito","molto più del solito"))))</f>
        <v/>
      </c>
      <c r="H33" s="6">
        <f>AVERAGE(B27:B33)</f>
        <v/>
      </c>
      <c r="I33" s="6">
        <f>AVERAGE(B6:B33)</f>
        <v/>
      </c>
      <c r="J33" s="7">
        <f>IF(AND(ISNUMBER(I33),N(I33)&gt;=30),H33/I33,"")</f>
        <v/>
      </c>
    </row>
    <row r="34">
      <c r="A34" s="9">
        <f>A33+1</f>
        <v/>
      </c>
      <c r="B34" s="5" t="n"/>
      <c r="C34" s="6">
        <f>(2/(7+1))*N(B34)+(1-2/(7+1))*C33</f>
        <v/>
      </c>
      <c r="D34" s="6">
        <f>(2/(28+1))*N(B34)+(1-2/(28+1))*D33</f>
        <v/>
      </c>
      <c r="E34" s="6">
        <f>D27</f>
        <v/>
      </c>
      <c r="F34" s="7">
        <f>IF(AND(ISNUMBER(E34),N(E34)&gt;=30),C34/E34,"")</f>
        <v/>
      </c>
      <c r="G34" s="8">
        <f>IF(F34="","",IF(F34&lt;0.8,"meno del solito",IF(F34&lt;=1.3,"nella norma",IF(F34&lt;=1.5,"più del solito","molto più del solito"))))</f>
        <v/>
      </c>
      <c r="H34" s="6">
        <f>AVERAGE(B28:B34)</f>
        <v/>
      </c>
      <c r="I34" s="6">
        <f>AVERAGE(B7:B34)</f>
        <v/>
      </c>
      <c r="J34" s="7">
        <f>IF(AND(ISNUMBER(I34),N(I34)&gt;=30),H34/I34,"")</f>
        <v/>
      </c>
    </row>
    <row r="35">
      <c r="A35" s="9">
        <f>A34+1</f>
        <v/>
      </c>
      <c r="B35" s="5" t="n"/>
      <c r="C35" s="6">
        <f>(2/(7+1))*N(B35)+(1-2/(7+1))*C34</f>
        <v/>
      </c>
      <c r="D35" s="6">
        <f>(2/(28+1))*N(B35)+(1-2/(28+1))*D34</f>
        <v/>
      </c>
      <c r="E35" s="6">
        <f>D28</f>
        <v/>
      </c>
      <c r="F35" s="7">
        <f>IF(AND(ISNUMBER(E35),N(E35)&gt;=30),C35/E35,"")</f>
        <v/>
      </c>
      <c r="G35" s="8">
        <f>IF(F35="","",IF(F35&lt;0.8,"meno del solito",IF(F35&lt;=1.3,"nella norma",IF(F35&lt;=1.5,"più del solito","molto più del solito"))))</f>
        <v/>
      </c>
      <c r="H35" s="6">
        <f>AVERAGE(B29:B35)</f>
        <v/>
      </c>
      <c r="I35" s="6">
        <f>AVERAGE(B8:B35)</f>
        <v/>
      </c>
      <c r="J35" s="7">
        <f>IF(AND(ISNUMBER(I35),N(I35)&gt;=30),H35/I35,"")</f>
        <v/>
      </c>
    </row>
    <row r="36">
      <c r="A36" s="9">
        <f>A35+1</f>
        <v/>
      </c>
      <c r="B36" s="5" t="n"/>
      <c r="C36" s="6">
        <f>(2/(7+1))*N(B36)+(1-2/(7+1))*C35</f>
        <v/>
      </c>
      <c r="D36" s="6">
        <f>(2/(28+1))*N(B36)+(1-2/(28+1))*D35</f>
        <v/>
      </c>
      <c r="E36" s="6">
        <f>D29</f>
        <v/>
      </c>
      <c r="F36" s="7">
        <f>IF(AND(ISNUMBER(E36),N(E36)&gt;=30),C36/E36,"")</f>
        <v/>
      </c>
      <c r="G36" s="8">
        <f>IF(F36="","",IF(F36&lt;0.8,"meno del solito",IF(F36&lt;=1.3,"nella norma",IF(F36&lt;=1.5,"più del solito","molto più del solito"))))</f>
        <v/>
      </c>
      <c r="H36" s="6">
        <f>AVERAGE(B30:B36)</f>
        <v/>
      </c>
      <c r="I36" s="6">
        <f>AVERAGE(B9:B36)</f>
        <v/>
      </c>
      <c r="J36" s="7">
        <f>IF(AND(ISNUMBER(I36),N(I36)&gt;=30),H36/I36,"")</f>
        <v/>
      </c>
    </row>
    <row r="37">
      <c r="A37" s="9">
        <f>A36+1</f>
        <v/>
      </c>
      <c r="B37" s="5" t="n"/>
      <c r="C37" s="6">
        <f>(2/(7+1))*N(B37)+(1-2/(7+1))*C36</f>
        <v/>
      </c>
      <c r="D37" s="6">
        <f>(2/(28+1))*N(B37)+(1-2/(28+1))*D36</f>
        <v/>
      </c>
      <c r="E37" s="6">
        <f>D30</f>
        <v/>
      </c>
      <c r="F37" s="7">
        <f>IF(AND(ISNUMBER(E37),N(E37)&gt;=30),C37/E37,"")</f>
        <v/>
      </c>
      <c r="G37" s="8">
        <f>IF(F37="","",IF(F37&lt;0.8,"meno del solito",IF(F37&lt;=1.3,"nella norma",IF(F37&lt;=1.5,"più del solito","molto più del solito"))))</f>
        <v/>
      </c>
      <c r="H37" s="6">
        <f>AVERAGE(B31:B37)</f>
        <v/>
      </c>
      <c r="I37" s="6">
        <f>AVERAGE(B10:B37)</f>
        <v/>
      </c>
      <c r="J37" s="7">
        <f>IF(AND(ISNUMBER(I37),N(I37)&gt;=30),H37/I37,"")</f>
        <v/>
      </c>
    </row>
    <row r="38">
      <c r="A38" s="9">
        <f>A37+1</f>
        <v/>
      </c>
      <c r="B38" s="5" t="n"/>
      <c r="C38" s="6">
        <f>(2/(7+1))*N(B38)+(1-2/(7+1))*C37</f>
        <v/>
      </c>
      <c r="D38" s="6">
        <f>(2/(28+1))*N(B38)+(1-2/(28+1))*D37</f>
        <v/>
      </c>
      <c r="E38" s="6">
        <f>D31</f>
        <v/>
      </c>
      <c r="F38" s="7">
        <f>IF(AND(ISNUMBER(E38),N(E38)&gt;=30),C38/E38,"")</f>
        <v/>
      </c>
      <c r="G38" s="8">
        <f>IF(F38="","",IF(F38&lt;0.8,"meno del solito",IF(F38&lt;=1.3,"nella norma",IF(F38&lt;=1.5,"più del solito","molto più del solito"))))</f>
        <v/>
      </c>
      <c r="H38" s="6">
        <f>AVERAGE(B32:B38)</f>
        <v/>
      </c>
      <c r="I38" s="6">
        <f>AVERAGE(B11:B38)</f>
        <v/>
      </c>
      <c r="J38" s="7">
        <f>IF(AND(ISNUMBER(I38),N(I38)&gt;=30),H38/I38,"")</f>
        <v/>
      </c>
    </row>
    <row r="39">
      <c r="A39" s="9">
        <f>A38+1</f>
        <v/>
      </c>
      <c r="B39" s="5" t="n"/>
      <c r="C39" s="6">
        <f>(2/(7+1))*N(B39)+(1-2/(7+1))*C38</f>
        <v/>
      </c>
      <c r="D39" s="6">
        <f>(2/(28+1))*N(B39)+(1-2/(28+1))*D38</f>
        <v/>
      </c>
      <c r="E39" s="6">
        <f>D32</f>
        <v/>
      </c>
      <c r="F39" s="7">
        <f>IF(AND(ISNUMBER(E39),N(E39)&gt;=30),C39/E39,"")</f>
        <v/>
      </c>
      <c r="G39" s="8">
        <f>IF(F39="","",IF(F39&lt;0.8,"meno del solito",IF(F39&lt;=1.3,"nella norma",IF(F39&lt;=1.5,"più del solito","molto più del solito"))))</f>
        <v/>
      </c>
      <c r="H39" s="6">
        <f>AVERAGE(B33:B39)</f>
        <v/>
      </c>
      <c r="I39" s="6">
        <f>AVERAGE(B12:B39)</f>
        <v/>
      </c>
      <c r="J39" s="7">
        <f>IF(AND(ISNUMBER(I39),N(I39)&gt;=30),H39/I39,"")</f>
        <v/>
      </c>
    </row>
    <row r="40">
      <c r="A40" s="9">
        <f>A39+1</f>
        <v/>
      </c>
      <c r="B40" s="5" t="n"/>
      <c r="C40" s="6">
        <f>(2/(7+1))*N(B40)+(1-2/(7+1))*C39</f>
        <v/>
      </c>
      <c r="D40" s="6">
        <f>(2/(28+1))*N(B40)+(1-2/(28+1))*D39</f>
        <v/>
      </c>
      <c r="E40" s="6">
        <f>D33</f>
        <v/>
      </c>
      <c r="F40" s="7">
        <f>IF(AND(ISNUMBER(E40),N(E40)&gt;=30),C40/E40,"")</f>
        <v/>
      </c>
      <c r="G40" s="8">
        <f>IF(F40="","",IF(F40&lt;0.8,"meno del solito",IF(F40&lt;=1.3,"nella norma",IF(F40&lt;=1.5,"più del solito","molto più del solito"))))</f>
        <v/>
      </c>
      <c r="H40" s="6">
        <f>AVERAGE(B34:B40)</f>
        <v/>
      </c>
      <c r="I40" s="6">
        <f>AVERAGE(B13:B40)</f>
        <v/>
      </c>
      <c r="J40" s="7">
        <f>IF(AND(ISNUMBER(I40),N(I40)&gt;=30),H40/I40,"")</f>
        <v/>
      </c>
    </row>
    <row r="41">
      <c r="A41" s="9">
        <f>A40+1</f>
        <v/>
      </c>
      <c r="B41" s="5" t="n"/>
      <c r="C41" s="6">
        <f>(2/(7+1))*N(B41)+(1-2/(7+1))*C40</f>
        <v/>
      </c>
      <c r="D41" s="6">
        <f>(2/(28+1))*N(B41)+(1-2/(28+1))*D40</f>
        <v/>
      </c>
      <c r="E41" s="6">
        <f>D34</f>
        <v/>
      </c>
      <c r="F41" s="7">
        <f>IF(AND(ISNUMBER(E41),N(E41)&gt;=30),C41/E41,"")</f>
        <v/>
      </c>
      <c r="G41" s="8">
        <f>IF(F41="","",IF(F41&lt;0.8,"meno del solito",IF(F41&lt;=1.3,"nella norma",IF(F41&lt;=1.5,"più del solito","molto più del solito"))))</f>
        <v/>
      </c>
      <c r="H41" s="6">
        <f>AVERAGE(B35:B41)</f>
        <v/>
      </c>
      <c r="I41" s="6">
        <f>AVERAGE(B14:B41)</f>
        <v/>
      </c>
      <c r="J41" s="7">
        <f>IF(AND(ISNUMBER(I41),N(I41)&gt;=30),H41/I41,"")</f>
        <v/>
      </c>
    </row>
    <row r="42">
      <c r="A42" s="9">
        <f>A41+1</f>
        <v/>
      </c>
      <c r="B42" s="5" t="n"/>
      <c r="C42" s="6">
        <f>(2/(7+1))*N(B42)+(1-2/(7+1))*C41</f>
        <v/>
      </c>
      <c r="D42" s="6">
        <f>(2/(28+1))*N(B42)+(1-2/(28+1))*D41</f>
        <v/>
      </c>
      <c r="E42" s="6">
        <f>D35</f>
        <v/>
      </c>
      <c r="F42" s="7">
        <f>IF(AND(ISNUMBER(E42),N(E42)&gt;=30),C42/E42,"")</f>
        <v/>
      </c>
      <c r="G42" s="8">
        <f>IF(F42="","",IF(F42&lt;0.8,"meno del solito",IF(F42&lt;=1.3,"nella norma",IF(F42&lt;=1.5,"più del solito","molto più del solito"))))</f>
        <v/>
      </c>
      <c r="H42" s="6">
        <f>AVERAGE(B36:B42)</f>
        <v/>
      </c>
      <c r="I42" s="6">
        <f>AVERAGE(B15:B42)</f>
        <v/>
      </c>
      <c r="J42" s="7">
        <f>IF(AND(ISNUMBER(I42),N(I42)&gt;=30),H42/I42,"")</f>
        <v/>
      </c>
    </row>
    <row r="43">
      <c r="A43" s="9">
        <f>A42+1</f>
        <v/>
      </c>
      <c r="B43" s="5" t="n"/>
      <c r="C43" s="6">
        <f>(2/(7+1))*N(B43)+(1-2/(7+1))*C42</f>
        <v/>
      </c>
      <c r="D43" s="6">
        <f>(2/(28+1))*N(B43)+(1-2/(28+1))*D42</f>
        <v/>
      </c>
      <c r="E43" s="6">
        <f>D36</f>
        <v/>
      </c>
      <c r="F43" s="7">
        <f>IF(AND(ISNUMBER(E43),N(E43)&gt;=30),C43/E43,"")</f>
        <v/>
      </c>
      <c r="G43" s="8">
        <f>IF(F43="","",IF(F43&lt;0.8,"meno del solito",IF(F43&lt;=1.3,"nella norma",IF(F43&lt;=1.5,"più del solito","molto più del solito"))))</f>
        <v/>
      </c>
      <c r="H43" s="6">
        <f>AVERAGE(B37:B43)</f>
        <v/>
      </c>
      <c r="I43" s="6">
        <f>AVERAGE(B16:B43)</f>
        <v/>
      </c>
      <c r="J43" s="7">
        <f>IF(AND(ISNUMBER(I43),N(I43)&gt;=30),H43/I43,"")</f>
        <v/>
      </c>
    </row>
    <row r="44">
      <c r="A44" s="9">
        <f>A43+1</f>
        <v/>
      </c>
      <c r="B44" s="5" t="n"/>
      <c r="C44" s="6">
        <f>(2/(7+1))*N(B44)+(1-2/(7+1))*C43</f>
        <v/>
      </c>
      <c r="D44" s="6">
        <f>(2/(28+1))*N(B44)+(1-2/(28+1))*D43</f>
        <v/>
      </c>
      <c r="E44" s="6">
        <f>D37</f>
        <v/>
      </c>
      <c r="F44" s="7">
        <f>IF(AND(ISNUMBER(E44),N(E44)&gt;=30),C44/E44,"")</f>
        <v/>
      </c>
      <c r="G44" s="8">
        <f>IF(F44="","",IF(F44&lt;0.8,"meno del solito",IF(F44&lt;=1.3,"nella norma",IF(F44&lt;=1.5,"più del solito","molto più del solito"))))</f>
        <v/>
      </c>
      <c r="H44" s="6">
        <f>AVERAGE(B38:B44)</f>
        <v/>
      </c>
      <c r="I44" s="6">
        <f>AVERAGE(B17:B44)</f>
        <v/>
      </c>
      <c r="J44" s="7">
        <f>IF(AND(ISNUMBER(I44),N(I44)&gt;=30),H44/I44,"")</f>
        <v/>
      </c>
    </row>
    <row r="45">
      <c r="A45" s="9">
        <f>A44+1</f>
        <v/>
      </c>
      <c r="B45" s="5" t="n"/>
      <c r="C45" s="6">
        <f>(2/(7+1))*N(B45)+(1-2/(7+1))*C44</f>
        <v/>
      </c>
      <c r="D45" s="6">
        <f>(2/(28+1))*N(B45)+(1-2/(28+1))*D44</f>
        <v/>
      </c>
      <c r="E45" s="6">
        <f>D38</f>
        <v/>
      </c>
      <c r="F45" s="7">
        <f>IF(AND(ISNUMBER(E45),N(E45)&gt;=30),C45/E45,"")</f>
        <v/>
      </c>
      <c r="G45" s="8">
        <f>IF(F45="","",IF(F45&lt;0.8,"meno del solito",IF(F45&lt;=1.3,"nella norma",IF(F45&lt;=1.5,"più del solito","molto più del solito"))))</f>
        <v/>
      </c>
      <c r="H45" s="6">
        <f>AVERAGE(B39:B45)</f>
        <v/>
      </c>
      <c r="I45" s="6">
        <f>AVERAGE(B18:B45)</f>
        <v/>
      </c>
      <c r="J45" s="7">
        <f>IF(AND(ISNUMBER(I45),N(I45)&gt;=30),H45/I45,"")</f>
        <v/>
      </c>
    </row>
    <row r="46">
      <c r="A46" s="9">
        <f>A45+1</f>
        <v/>
      </c>
      <c r="B46" s="5" t="n"/>
      <c r="C46" s="6">
        <f>(2/(7+1))*N(B46)+(1-2/(7+1))*C45</f>
        <v/>
      </c>
      <c r="D46" s="6">
        <f>(2/(28+1))*N(B46)+(1-2/(28+1))*D45</f>
        <v/>
      </c>
      <c r="E46" s="6">
        <f>D39</f>
        <v/>
      </c>
      <c r="F46" s="7">
        <f>IF(AND(ISNUMBER(E46),N(E46)&gt;=30),C46/E46,"")</f>
        <v/>
      </c>
      <c r="G46" s="8">
        <f>IF(F46="","",IF(F46&lt;0.8,"meno del solito",IF(F46&lt;=1.3,"nella norma",IF(F46&lt;=1.5,"più del solito","molto più del solito"))))</f>
        <v/>
      </c>
      <c r="H46" s="6">
        <f>AVERAGE(B40:B46)</f>
        <v/>
      </c>
      <c r="I46" s="6">
        <f>AVERAGE(B19:B46)</f>
        <v/>
      </c>
      <c r="J46" s="7">
        <f>IF(AND(ISNUMBER(I46),N(I46)&gt;=30),H46/I46,"")</f>
        <v/>
      </c>
    </row>
    <row r="47">
      <c r="A47" s="9">
        <f>A46+1</f>
        <v/>
      </c>
      <c r="B47" s="5" t="n"/>
      <c r="C47" s="6">
        <f>(2/(7+1))*N(B47)+(1-2/(7+1))*C46</f>
        <v/>
      </c>
      <c r="D47" s="6">
        <f>(2/(28+1))*N(B47)+(1-2/(28+1))*D46</f>
        <v/>
      </c>
      <c r="E47" s="6">
        <f>D40</f>
        <v/>
      </c>
      <c r="F47" s="7">
        <f>IF(AND(ISNUMBER(E47),N(E47)&gt;=30),C47/E47,"")</f>
        <v/>
      </c>
      <c r="G47" s="8">
        <f>IF(F47="","",IF(F47&lt;0.8,"meno del solito",IF(F47&lt;=1.3,"nella norma",IF(F47&lt;=1.5,"più del solito","molto più del solito"))))</f>
        <v/>
      </c>
      <c r="H47" s="6">
        <f>AVERAGE(B41:B47)</f>
        <v/>
      </c>
      <c r="I47" s="6">
        <f>AVERAGE(B20:B47)</f>
        <v/>
      </c>
      <c r="J47" s="7">
        <f>IF(AND(ISNUMBER(I47),N(I47)&gt;=30),H47/I47,"")</f>
        <v/>
      </c>
    </row>
    <row r="48">
      <c r="A48" s="9">
        <f>A47+1</f>
        <v/>
      </c>
      <c r="B48" s="5" t="n"/>
      <c r="C48" s="6">
        <f>(2/(7+1))*N(B48)+(1-2/(7+1))*C47</f>
        <v/>
      </c>
      <c r="D48" s="6">
        <f>(2/(28+1))*N(B48)+(1-2/(28+1))*D47</f>
        <v/>
      </c>
      <c r="E48" s="6">
        <f>D41</f>
        <v/>
      </c>
      <c r="F48" s="7">
        <f>IF(AND(ISNUMBER(E48),N(E48)&gt;=30),C48/E48,"")</f>
        <v/>
      </c>
      <c r="G48" s="8">
        <f>IF(F48="","",IF(F48&lt;0.8,"meno del solito",IF(F48&lt;=1.3,"nella norma",IF(F48&lt;=1.5,"più del solito","molto più del solito"))))</f>
        <v/>
      </c>
      <c r="H48" s="6">
        <f>AVERAGE(B42:B48)</f>
        <v/>
      </c>
      <c r="I48" s="6">
        <f>AVERAGE(B21:B48)</f>
        <v/>
      </c>
      <c r="J48" s="7">
        <f>IF(AND(ISNUMBER(I48),N(I48)&gt;=30),H48/I48,"")</f>
        <v/>
      </c>
    </row>
    <row r="49">
      <c r="A49" s="9">
        <f>A48+1</f>
        <v/>
      </c>
      <c r="B49" s="5" t="n"/>
      <c r="C49" s="6">
        <f>(2/(7+1))*N(B49)+(1-2/(7+1))*C48</f>
        <v/>
      </c>
      <c r="D49" s="6">
        <f>(2/(28+1))*N(B49)+(1-2/(28+1))*D48</f>
        <v/>
      </c>
      <c r="E49" s="6">
        <f>D42</f>
        <v/>
      </c>
      <c r="F49" s="7">
        <f>IF(AND(ISNUMBER(E49),N(E49)&gt;=30),C49/E49,"")</f>
        <v/>
      </c>
      <c r="G49" s="8">
        <f>IF(F49="","",IF(F49&lt;0.8,"meno del solito",IF(F49&lt;=1.3,"nella norma",IF(F49&lt;=1.5,"più del solito","molto più del solito"))))</f>
        <v/>
      </c>
      <c r="H49" s="6">
        <f>AVERAGE(B43:B49)</f>
        <v/>
      </c>
      <c r="I49" s="6">
        <f>AVERAGE(B22:B49)</f>
        <v/>
      </c>
      <c r="J49" s="7">
        <f>IF(AND(ISNUMBER(I49),N(I49)&gt;=30),H49/I49,"")</f>
        <v/>
      </c>
    </row>
    <row r="50">
      <c r="A50" s="9">
        <f>A49+1</f>
        <v/>
      </c>
      <c r="B50" s="5" t="n"/>
      <c r="C50" s="6">
        <f>(2/(7+1))*N(B50)+(1-2/(7+1))*C49</f>
        <v/>
      </c>
      <c r="D50" s="6">
        <f>(2/(28+1))*N(B50)+(1-2/(28+1))*D49</f>
        <v/>
      </c>
      <c r="E50" s="6">
        <f>D43</f>
        <v/>
      </c>
      <c r="F50" s="7">
        <f>IF(AND(ISNUMBER(E50),N(E50)&gt;=30),C50/E50,"")</f>
        <v/>
      </c>
      <c r="G50" s="8">
        <f>IF(F50="","",IF(F50&lt;0.8,"meno del solito",IF(F50&lt;=1.3,"nella norma",IF(F50&lt;=1.5,"più del solito","molto più del solito"))))</f>
        <v/>
      </c>
      <c r="H50" s="6">
        <f>AVERAGE(B44:B50)</f>
        <v/>
      </c>
      <c r="I50" s="6">
        <f>AVERAGE(B23:B50)</f>
        <v/>
      </c>
      <c r="J50" s="7">
        <f>IF(AND(ISNUMBER(I50),N(I50)&gt;=30),H50/I50,"")</f>
        <v/>
      </c>
    </row>
    <row r="51">
      <c r="A51" s="9">
        <f>A50+1</f>
        <v/>
      </c>
      <c r="B51" s="5" t="n"/>
      <c r="C51" s="6">
        <f>(2/(7+1))*N(B51)+(1-2/(7+1))*C50</f>
        <v/>
      </c>
      <c r="D51" s="6">
        <f>(2/(28+1))*N(B51)+(1-2/(28+1))*D50</f>
        <v/>
      </c>
      <c r="E51" s="6">
        <f>D44</f>
        <v/>
      </c>
      <c r="F51" s="7">
        <f>IF(AND(ISNUMBER(E51),N(E51)&gt;=30),C51/E51,"")</f>
        <v/>
      </c>
      <c r="G51" s="8">
        <f>IF(F51="","",IF(F51&lt;0.8,"meno del solito",IF(F51&lt;=1.3,"nella norma",IF(F51&lt;=1.5,"più del solito","molto più del solito"))))</f>
        <v/>
      </c>
      <c r="H51" s="6">
        <f>AVERAGE(B45:B51)</f>
        <v/>
      </c>
      <c r="I51" s="6">
        <f>AVERAGE(B24:B51)</f>
        <v/>
      </c>
      <c r="J51" s="7">
        <f>IF(AND(ISNUMBER(I51),N(I51)&gt;=30),H51/I51,"")</f>
        <v/>
      </c>
    </row>
    <row r="52">
      <c r="A52" s="9">
        <f>A51+1</f>
        <v/>
      </c>
      <c r="B52" s="5" t="n"/>
      <c r="C52" s="6">
        <f>(2/(7+1))*N(B52)+(1-2/(7+1))*C51</f>
        <v/>
      </c>
      <c r="D52" s="6">
        <f>(2/(28+1))*N(B52)+(1-2/(28+1))*D51</f>
        <v/>
      </c>
      <c r="E52" s="6">
        <f>D45</f>
        <v/>
      </c>
      <c r="F52" s="7">
        <f>IF(AND(ISNUMBER(E52),N(E52)&gt;=30),C52/E52,"")</f>
        <v/>
      </c>
      <c r="G52" s="8">
        <f>IF(F52="","",IF(F52&lt;0.8,"meno del solito",IF(F52&lt;=1.3,"nella norma",IF(F52&lt;=1.5,"più del solito","molto più del solito"))))</f>
        <v/>
      </c>
      <c r="H52" s="6">
        <f>AVERAGE(B46:B52)</f>
        <v/>
      </c>
      <c r="I52" s="6">
        <f>AVERAGE(B25:B52)</f>
        <v/>
      </c>
      <c r="J52" s="7">
        <f>IF(AND(ISNUMBER(I52),N(I52)&gt;=30),H52/I52,"")</f>
        <v/>
      </c>
    </row>
    <row r="53">
      <c r="A53" s="9">
        <f>A52+1</f>
        <v/>
      </c>
      <c r="B53" s="5" t="n"/>
      <c r="C53" s="6">
        <f>(2/(7+1))*N(B53)+(1-2/(7+1))*C52</f>
        <v/>
      </c>
      <c r="D53" s="6">
        <f>(2/(28+1))*N(B53)+(1-2/(28+1))*D52</f>
        <v/>
      </c>
      <c r="E53" s="6">
        <f>D46</f>
        <v/>
      </c>
      <c r="F53" s="7">
        <f>IF(AND(ISNUMBER(E53),N(E53)&gt;=30),C53/E53,"")</f>
        <v/>
      </c>
      <c r="G53" s="8">
        <f>IF(F53="","",IF(F53&lt;0.8,"meno del solito",IF(F53&lt;=1.3,"nella norma",IF(F53&lt;=1.5,"più del solito","molto più del solito"))))</f>
        <v/>
      </c>
      <c r="H53" s="6">
        <f>AVERAGE(B47:B53)</f>
        <v/>
      </c>
      <c r="I53" s="6">
        <f>AVERAGE(B26:B53)</f>
        <v/>
      </c>
      <c r="J53" s="7">
        <f>IF(AND(ISNUMBER(I53),N(I53)&gt;=30),H53/I53,"")</f>
        <v/>
      </c>
    </row>
    <row r="54">
      <c r="A54" s="9">
        <f>A53+1</f>
        <v/>
      </c>
      <c r="B54" s="5" t="n"/>
      <c r="C54" s="6">
        <f>(2/(7+1))*N(B54)+(1-2/(7+1))*C53</f>
        <v/>
      </c>
      <c r="D54" s="6">
        <f>(2/(28+1))*N(B54)+(1-2/(28+1))*D53</f>
        <v/>
      </c>
      <c r="E54" s="6">
        <f>D47</f>
        <v/>
      </c>
      <c r="F54" s="7">
        <f>IF(AND(ISNUMBER(E54),N(E54)&gt;=30),C54/E54,"")</f>
        <v/>
      </c>
      <c r="G54" s="8">
        <f>IF(F54="","",IF(F54&lt;0.8,"meno del solito",IF(F54&lt;=1.3,"nella norma",IF(F54&lt;=1.5,"più del solito","molto più del solito"))))</f>
        <v/>
      </c>
      <c r="H54" s="6">
        <f>AVERAGE(B48:B54)</f>
        <v/>
      </c>
      <c r="I54" s="6">
        <f>AVERAGE(B27:B54)</f>
        <v/>
      </c>
      <c r="J54" s="7">
        <f>IF(AND(ISNUMBER(I54),N(I54)&gt;=30),H54/I54,"")</f>
        <v/>
      </c>
    </row>
    <row r="55">
      <c r="A55" s="9">
        <f>A54+1</f>
        <v/>
      </c>
      <c r="B55" s="5" t="n"/>
      <c r="C55" s="6">
        <f>(2/(7+1))*N(B55)+(1-2/(7+1))*C54</f>
        <v/>
      </c>
      <c r="D55" s="6">
        <f>(2/(28+1))*N(B55)+(1-2/(28+1))*D54</f>
        <v/>
      </c>
      <c r="E55" s="6">
        <f>D48</f>
        <v/>
      </c>
      <c r="F55" s="7">
        <f>IF(AND(ISNUMBER(E55),N(E55)&gt;=30),C55/E55,"")</f>
        <v/>
      </c>
      <c r="G55" s="8">
        <f>IF(F55="","",IF(F55&lt;0.8,"meno del solito",IF(F55&lt;=1.3,"nella norma",IF(F55&lt;=1.5,"più del solito","molto più del solito"))))</f>
        <v/>
      </c>
      <c r="H55" s="6">
        <f>AVERAGE(B49:B55)</f>
        <v/>
      </c>
      <c r="I55" s="6">
        <f>AVERAGE(B28:B55)</f>
        <v/>
      </c>
      <c r="J55" s="7">
        <f>IF(AND(ISNUMBER(I55),N(I55)&gt;=30),H55/I55,"")</f>
        <v/>
      </c>
    </row>
    <row r="56">
      <c r="A56" s="9">
        <f>A55+1</f>
        <v/>
      </c>
      <c r="B56" s="5" t="n"/>
      <c r="C56" s="6">
        <f>(2/(7+1))*N(B56)+(1-2/(7+1))*C55</f>
        <v/>
      </c>
      <c r="D56" s="6">
        <f>(2/(28+1))*N(B56)+(1-2/(28+1))*D55</f>
        <v/>
      </c>
      <c r="E56" s="6">
        <f>D49</f>
        <v/>
      </c>
      <c r="F56" s="7">
        <f>IF(AND(ISNUMBER(E56),N(E56)&gt;=30),C56/E56,"")</f>
        <v/>
      </c>
      <c r="G56" s="8">
        <f>IF(F56="","",IF(F56&lt;0.8,"meno del solito",IF(F56&lt;=1.3,"nella norma",IF(F56&lt;=1.5,"più del solito","molto più del solito"))))</f>
        <v/>
      </c>
      <c r="H56" s="6">
        <f>AVERAGE(B50:B56)</f>
        <v/>
      </c>
      <c r="I56" s="6">
        <f>AVERAGE(B29:B56)</f>
        <v/>
      </c>
      <c r="J56" s="7">
        <f>IF(AND(ISNUMBER(I56),N(I56)&gt;=30),H56/I56,"")</f>
        <v/>
      </c>
    </row>
    <row r="57">
      <c r="A57" s="9">
        <f>A56+1</f>
        <v/>
      </c>
      <c r="B57" s="5" t="n"/>
      <c r="C57" s="6">
        <f>(2/(7+1))*N(B57)+(1-2/(7+1))*C56</f>
        <v/>
      </c>
      <c r="D57" s="6">
        <f>(2/(28+1))*N(B57)+(1-2/(28+1))*D56</f>
        <v/>
      </c>
      <c r="E57" s="6">
        <f>D50</f>
        <v/>
      </c>
      <c r="F57" s="7">
        <f>IF(AND(ISNUMBER(E57),N(E57)&gt;=30),C57/E57,"")</f>
        <v/>
      </c>
      <c r="G57" s="8">
        <f>IF(F57="","",IF(F57&lt;0.8,"meno del solito",IF(F57&lt;=1.3,"nella norma",IF(F57&lt;=1.5,"più del solito","molto più del solito"))))</f>
        <v/>
      </c>
      <c r="H57" s="6">
        <f>AVERAGE(B51:B57)</f>
        <v/>
      </c>
      <c r="I57" s="6">
        <f>AVERAGE(B30:B57)</f>
        <v/>
      </c>
      <c r="J57" s="7">
        <f>IF(AND(ISNUMBER(I57),N(I57)&gt;=30),H57/I57,"")</f>
        <v/>
      </c>
    </row>
    <row r="58">
      <c r="A58" s="9">
        <f>A57+1</f>
        <v/>
      </c>
      <c r="B58" s="5" t="n"/>
      <c r="C58" s="6">
        <f>(2/(7+1))*N(B58)+(1-2/(7+1))*C57</f>
        <v/>
      </c>
      <c r="D58" s="6">
        <f>(2/(28+1))*N(B58)+(1-2/(28+1))*D57</f>
        <v/>
      </c>
      <c r="E58" s="6">
        <f>D51</f>
        <v/>
      </c>
      <c r="F58" s="7">
        <f>IF(AND(ISNUMBER(E58),N(E58)&gt;=30),C58/E58,"")</f>
        <v/>
      </c>
      <c r="G58" s="8">
        <f>IF(F58="","",IF(F58&lt;0.8,"meno del solito",IF(F58&lt;=1.3,"nella norma",IF(F58&lt;=1.5,"più del solito","molto più del solito"))))</f>
        <v/>
      </c>
      <c r="H58" s="6">
        <f>AVERAGE(B52:B58)</f>
        <v/>
      </c>
      <c r="I58" s="6">
        <f>AVERAGE(B31:B58)</f>
        <v/>
      </c>
      <c r="J58" s="7">
        <f>IF(AND(ISNUMBER(I58),N(I58)&gt;=30),H58/I58,"")</f>
        <v/>
      </c>
    </row>
    <row r="59">
      <c r="A59" s="9">
        <f>A58+1</f>
        <v/>
      </c>
      <c r="B59" s="5" t="n"/>
      <c r="C59" s="6">
        <f>(2/(7+1))*N(B59)+(1-2/(7+1))*C58</f>
        <v/>
      </c>
      <c r="D59" s="6">
        <f>(2/(28+1))*N(B59)+(1-2/(28+1))*D58</f>
        <v/>
      </c>
      <c r="E59" s="6">
        <f>D52</f>
        <v/>
      </c>
      <c r="F59" s="7">
        <f>IF(AND(ISNUMBER(E59),N(E59)&gt;=30),C59/E59,"")</f>
        <v/>
      </c>
      <c r="G59" s="8">
        <f>IF(F59="","",IF(F59&lt;0.8,"meno del solito",IF(F59&lt;=1.3,"nella norma",IF(F59&lt;=1.5,"più del solito","molto più del solito"))))</f>
        <v/>
      </c>
      <c r="H59" s="6">
        <f>AVERAGE(B53:B59)</f>
        <v/>
      </c>
      <c r="I59" s="6">
        <f>AVERAGE(B32:B59)</f>
        <v/>
      </c>
      <c r="J59" s="7">
        <f>IF(AND(ISNUMBER(I59),N(I59)&gt;=30),H59/I59,"")</f>
        <v/>
      </c>
    </row>
    <row r="60">
      <c r="A60" s="9">
        <f>A59+1</f>
        <v/>
      </c>
      <c r="B60" s="5" t="n"/>
      <c r="C60" s="6">
        <f>(2/(7+1))*N(B60)+(1-2/(7+1))*C59</f>
        <v/>
      </c>
      <c r="D60" s="6">
        <f>(2/(28+1))*N(B60)+(1-2/(28+1))*D59</f>
        <v/>
      </c>
      <c r="E60" s="6">
        <f>D53</f>
        <v/>
      </c>
      <c r="F60" s="7">
        <f>IF(AND(ISNUMBER(E60),N(E60)&gt;=30),C60/E60,"")</f>
        <v/>
      </c>
      <c r="G60" s="8">
        <f>IF(F60="","",IF(F60&lt;0.8,"meno del solito",IF(F60&lt;=1.3,"nella norma",IF(F60&lt;=1.5,"più del solito","molto più del solito"))))</f>
        <v/>
      </c>
      <c r="H60" s="6">
        <f>AVERAGE(B54:B60)</f>
        <v/>
      </c>
      <c r="I60" s="6">
        <f>AVERAGE(B33:B60)</f>
        <v/>
      </c>
      <c r="J60" s="7">
        <f>IF(AND(ISNUMBER(I60),N(I60)&gt;=30),H60/I60,"")</f>
        <v/>
      </c>
    </row>
    <row r="61">
      <c r="A61" s="9">
        <f>A60+1</f>
        <v/>
      </c>
      <c r="B61" s="5" t="n"/>
      <c r="C61" s="6">
        <f>(2/(7+1))*N(B61)+(1-2/(7+1))*C60</f>
        <v/>
      </c>
      <c r="D61" s="6">
        <f>(2/(28+1))*N(B61)+(1-2/(28+1))*D60</f>
        <v/>
      </c>
      <c r="E61" s="6">
        <f>D54</f>
        <v/>
      </c>
      <c r="F61" s="7">
        <f>IF(AND(ISNUMBER(E61),N(E61)&gt;=30),C61/E61,"")</f>
        <v/>
      </c>
      <c r="G61" s="8">
        <f>IF(F61="","",IF(F61&lt;0.8,"meno del solito",IF(F61&lt;=1.3,"nella norma",IF(F61&lt;=1.5,"più del solito","molto più del solito"))))</f>
        <v/>
      </c>
      <c r="H61" s="6">
        <f>AVERAGE(B55:B61)</f>
        <v/>
      </c>
      <c r="I61" s="6">
        <f>AVERAGE(B34:B61)</f>
        <v/>
      </c>
      <c r="J61" s="7">
        <f>IF(AND(ISNUMBER(I61),N(I61)&gt;=30),H61/I61,"")</f>
        <v/>
      </c>
    </row>
    <row r="62">
      <c r="A62" s="9">
        <f>A61+1</f>
        <v/>
      </c>
      <c r="B62" s="5" t="n"/>
      <c r="C62" s="6">
        <f>(2/(7+1))*N(B62)+(1-2/(7+1))*C61</f>
        <v/>
      </c>
      <c r="D62" s="6">
        <f>(2/(28+1))*N(B62)+(1-2/(28+1))*D61</f>
        <v/>
      </c>
      <c r="E62" s="6">
        <f>D55</f>
        <v/>
      </c>
      <c r="F62" s="7">
        <f>IF(AND(ISNUMBER(E62),N(E62)&gt;=30),C62/E62,"")</f>
        <v/>
      </c>
      <c r="G62" s="8">
        <f>IF(F62="","",IF(F62&lt;0.8,"meno del solito",IF(F62&lt;=1.3,"nella norma",IF(F62&lt;=1.5,"più del solito","molto più del solito"))))</f>
        <v/>
      </c>
      <c r="H62" s="6">
        <f>AVERAGE(B56:B62)</f>
        <v/>
      </c>
      <c r="I62" s="6">
        <f>AVERAGE(B35:B62)</f>
        <v/>
      </c>
      <c r="J62" s="7">
        <f>IF(AND(ISNUMBER(I62),N(I62)&gt;=30),H62/I62,"")</f>
        <v/>
      </c>
    </row>
    <row r="63">
      <c r="A63" s="9">
        <f>A62+1</f>
        <v/>
      </c>
      <c r="B63" s="5" t="n"/>
      <c r="C63" s="6">
        <f>(2/(7+1))*N(B63)+(1-2/(7+1))*C62</f>
        <v/>
      </c>
      <c r="D63" s="6">
        <f>(2/(28+1))*N(B63)+(1-2/(28+1))*D62</f>
        <v/>
      </c>
      <c r="E63" s="6">
        <f>D56</f>
        <v/>
      </c>
      <c r="F63" s="7">
        <f>IF(AND(ISNUMBER(E63),N(E63)&gt;=30),C63/E63,"")</f>
        <v/>
      </c>
      <c r="G63" s="8">
        <f>IF(F63="","",IF(F63&lt;0.8,"meno del solito",IF(F63&lt;=1.3,"nella norma",IF(F63&lt;=1.5,"più del solito","molto più del solito"))))</f>
        <v/>
      </c>
      <c r="H63" s="6">
        <f>AVERAGE(B57:B63)</f>
        <v/>
      </c>
      <c r="I63" s="6">
        <f>AVERAGE(B36:B63)</f>
        <v/>
      </c>
      <c r="J63" s="7">
        <f>IF(AND(ISNUMBER(I63),N(I63)&gt;=30),H63/I63,"")</f>
        <v/>
      </c>
    </row>
    <row r="64">
      <c r="A64" s="9">
        <f>A63+1</f>
        <v/>
      </c>
      <c r="B64" s="5" t="n"/>
      <c r="C64" s="6">
        <f>(2/(7+1))*N(B64)+(1-2/(7+1))*C63</f>
        <v/>
      </c>
      <c r="D64" s="6">
        <f>(2/(28+1))*N(B64)+(1-2/(28+1))*D63</f>
        <v/>
      </c>
      <c r="E64" s="6">
        <f>D57</f>
        <v/>
      </c>
      <c r="F64" s="7">
        <f>IF(AND(ISNUMBER(E64),N(E64)&gt;=30),C64/E64,"")</f>
        <v/>
      </c>
      <c r="G64" s="8">
        <f>IF(F64="","",IF(F64&lt;0.8,"meno del solito",IF(F64&lt;=1.3,"nella norma",IF(F64&lt;=1.5,"più del solito","molto più del solito"))))</f>
        <v/>
      </c>
      <c r="H64" s="6">
        <f>AVERAGE(B58:B64)</f>
        <v/>
      </c>
      <c r="I64" s="6">
        <f>AVERAGE(B37:B64)</f>
        <v/>
      </c>
      <c r="J64" s="7">
        <f>IF(AND(ISNUMBER(I64),N(I64)&gt;=30),H64/I64,"")</f>
        <v/>
      </c>
    </row>
    <row r="65">
      <c r="A65" s="9">
        <f>A64+1</f>
        <v/>
      </c>
      <c r="B65" s="5" t="n"/>
      <c r="C65" s="6">
        <f>(2/(7+1))*N(B65)+(1-2/(7+1))*C64</f>
        <v/>
      </c>
      <c r="D65" s="6">
        <f>(2/(28+1))*N(B65)+(1-2/(28+1))*D64</f>
        <v/>
      </c>
      <c r="E65" s="6">
        <f>D58</f>
        <v/>
      </c>
      <c r="F65" s="7">
        <f>IF(AND(ISNUMBER(E65),N(E65)&gt;=30),C65/E65,"")</f>
        <v/>
      </c>
      <c r="G65" s="8">
        <f>IF(F65="","",IF(F65&lt;0.8,"meno del solito",IF(F65&lt;=1.3,"nella norma",IF(F65&lt;=1.5,"più del solito","molto più del solito"))))</f>
        <v/>
      </c>
      <c r="H65" s="6">
        <f>AVERAGE(B59:B65)</f>
        <v/>
      </c>
      <c r="I65" s="6">
        <f>AVERAGE(B38:B65)</f>
        <v/>
      </c>
      <c r="J65" s="7">
        <f>IF(AND(ISNUMBER(I65),N(I65)&gt;=30),H65/I65,"")</f>
        <v/>
      </c>
    </row>
    <row r="66">
      <c r="A66" s="9">
        <f>A65+1</f>
        <v/>
      </c>
      <c r="B66" s="5" t="n"/>
      <c r="C66" s="6">
        <f>(2/(7+1))*N(B66)+(1-2/(7+1))*C65</f>
        <v/>
      </c>
      <c r="D66" s="6">
        <f>(2/(28+1))*N(B66)+(1-2/(28+1))*D65</f>
        <v/>
      </c>
      <c r="E66" s="6">
        <f>D59</f>
        <v/>
      </c>
      <c r="F66" s="7">
        <f>IF(AND(ISNUMBER(E66),N(E66)&gt;=30),C66/E66,"")</f>
        <v/>
      </c>
      <c r="G66" s="8">
        <f>IF(F66="","",IF(F66&lt;0.8,"meno del solito",IF(F66&lt;=1.3,"nella norma",IF(F66&lt;=1.5,"più del solito","molto più del solito"))))</f>
        <v/>
      </c>
      <c r="H66" s="6">
        <f>AVERAGE(B60:B66)</f>
        <v/>
      </c>
      <c r="I66" s="6">
        <f>AVERAGE(B39:B66)</f>
        <v/>
      </c>
      <c r="J66" s="7">
        <f>IF(AND(ISNUMBER(I66),N(I66)&gt;=30),H66/I66,"")</f>
        <v/>
      </c>
    </row>
    <row r="67">
      <c r="A67" s="9">
        <f>A66+1</f>
        <v/>
      </c>
      <c r="B67" s="5" t="n"/>
      <c r="C67" s="6">
        <f>(2/(7+1))*N(B67)+(1-2/(7+1))*C66</f>
        <v/>
      </c>
      <c r="D67" s="6">
        <f>(2/(28+1))*N(B67)+(1-2/(28+1))*D66</f>
        <v/>
      </c>
      <c r="E67" s="6">
        <f>D60</f>
        <v/>
      </c>
      <c r="F67" s="7">
        <f>IF(AND(ISNUMBER(E67),N(E67)&gt;=30),C67/E67,"")</f>
        <v/>
      </c>
      <c r="G67" s="8">
        <f>IF(F67="","",IF(F67&lt;0.8,"meno del solito",IF(F67&lt;=1.3,"nella norma",IF(F67&lt;=1.5,"più del solito","molto più del solito"))))</f>
        <v/>
      </c>
      <c r="H67" s="6">
        <f>AVERAGE(B61:B67)</f>
        <v/>
      </c>
      <c r="I67" s="6">
        <f>AVERAGE(B40:B67)</f>
        <v/>
      </c>
      <c r="J67" s="7">
        <f>IF(AND(ISNUMBER(I67),N(I67)&gt;=30),H67/I67,"")</f>
        <v/>
      </c>
    </row>
    <row r="68">
      <c r="A68" s="9">
        <f>A67+1</f>
        <v/>
      </c>
      <c r="B68" s="5" t="n"/>
      <c r="C68" s="6">
        <f>(2/(7+1))*N(B68)+(1-2/(7+1))*C67</f>
        <v/>
      </c>
      <c r="D68" s="6">
        <f>(2/(28+1))*N(B68)+(1-2/(28+1))*D67</f>
        <v/>
      </c>
      <c r="E68" s="6">
        <f>D61</f>
        <v/>
      </c>
      <c r="F68" s="7">
        <f>IF(AND(ISNUMBER(E68),N(E68)&gt;=30),C68/E68,"")</f>
        <v/>
      </c>
      <c r="G68" s="8">
        <f>IF(F68="","",IF(F68&lt;0.8,"meno del solito",IF(F68&lt;=1.3,"nella norma",IF(F68&lt;=1.5,"più del solito","molto più del solito"))))</f>
        <v/>
      </c>
      <c r="H68" s="6">
        <f>AVERAGE(B62:B68)</f>
        <v/>
      </c>
      <c r="I68" s="6">
        <f>AVERAGE(B41:B68)</f>
        <v/>
      </c>
      <c r="J68" s="7">
        <f>IF(AND(ISNUMBER(I68),N(I68)&gt;=30),H68/I68,"")</f>
        <v/>
      </c>
    </row>
    <row r="69">
      <c r="A69" s="9">
        <f>A68+1</f>
        <v/>
      </c>
      <c r="B69" s="5" t="n"/>
      <c r="C69" s="6">
        <f>(2/(7+1))*N(B69)+(1-2/(7+1))*C68</f>
        <v/>
      </c>
      <c r="D69" s="6">
        <f>(2/(28+1))*N(B69)+(1-2/(28+1))*D68</f>
        <v/>
      </c>
      <c r="E69" s="6">
        <f>D62</f>
        <v/>
      </c>
      <c r="F69" s="7">
        <f>IF(AND(ISNUMBER(E69),N(E69)&gt;=30),C69/E69,"")</f>
        <v/>
      </c>
      <c r="G69" s="8">
        <f>IF(F69="","",IF(F69&lt;0.8,"meno del solito",IF(F69&lt;=1.3,"nella norma",IF(F69&lt;=1.5,"più del solito","molto più del solito"))))</f>
        <v/>
      </c>
      <c r="H69" s="6">
        <f>AVERAGE(B63:B69)</f>
        <v/>
      </c>
      <c r="I69" s="6">
        <f>AVERAGE(B42:B69)</f>
        <v/>
      </c>
      <c r="J69" s="7">
        <f>IF(AND(ISNUMBER(I69),N(I69)&gt;=30),H69/I69,"")</f>
        <v/>
      </c>
    </row>
    <row r="70">
      <c r="A70" s="9">
        <f>A69+1</f>
        <v/>
      </c>
      <c r="B70" s="5" t="n"/>
      <c r="C70" s="6">
        <f>(2/(7+1))*N(B70)+(1-2/(7+1))*C69</f>
        <v/>
      </c>
      <c r="D70" s="6">
        <f>(2/(28+1))*N(B70)+(1-2/(28+1))*D69</f>
        <v/>
      </c>
      <c r="E70" s="6">
        <f>D63</f>
        <v/>
      </c>
      <c r="F70" s="7">
        <f>IF(AND(ISNUMBER(E70),N(E70)&gt;=30),C70/E70,"")</f>
        <v/>
      </c>
      <c r="G70" s="8">
        <f>IF(F70="","",IF(F70&lt;0.8,"meno del solito",IF(F70&lt;=1.3,"nella norma",IF(F70&lt;=1.5,"più del solito","molto più del solito"))))</f>
        <v/>
      </c>
      <c r="H70" s="6">
        <f>AVERAGE(B64:B70)</f>
        <v/>
      </c>
      <c r="I70" s="6">
        <f>AVERAGE(B43:B70)</f>
        <v/>
      </c>
      <c r="J70" s="7">
        <f>IF(AND(ISNUMBER(I70),N(I70)&gt;=30),H70/I70,"")</f>
        <v/>
      </c>
    </row>
    <row r="71">
      <c r="A71" s="9">
        <f>A70+1</f>
        <v/>
      </c>
      <c r="B71" s="5" t="n"/>
      <c r="C71" s="6">
        <f>(2/(7+1))*N(B71)+(1-2/(7+1))*C70</f>
        <v/>
      </c>
      <c r="D71" s="6">
        <f>(2/(28+1))*N(B71)+(1-2/(28+1))*D70</f>
        <v/>
      </c>
      <c r="E71" s="6">
        <f>D64</f>
        <v/>
      </c>
      <c r="F71" s="7">
        <f>IF(AND(ISNUMBER(E71),N(E71)&gt;=30),C71/E71,"")</f>
        <v/>
      </c>
      <c r="G71" s="8">
        <f>IF(F71="","",IF(F71&lt;0.8,"meno del solito",IF(F71&lt;=1.3,"nella norma",IF(F71&lt;=1.5,"più del solito","molto più del solito"))))</f>
        <v/>
      </c>
      <c r="H71" s="6">
        <f>AVERAGE(B65:B71)</f>
        <v/>
      </c>
      <c r="I71" s="6">
        <f>AVERAGE(B44:B71)</f>
        <v/>
      </c>
      <c r="J71" s="7">
        <f>IF(AND(ISNUMBER(I71),N(I71)&gt;=30),H71/I71,"")</f>
        <v/>
      </c>
    </row>
    <row r="72">
      <c r="A72" s="9">
        <f>A71+1</f>
        <v/>
      </c>
      <c r="B72" s="5" t="n"/>
      <c r="C72" s="6">
        <f>(2/(7+1))*N(B72)+(1-2/(7+1))*C71</f>
        <v/>
      </c>
      <c r="D72" s="6">
        <f>(2/(28+1))*N(B72)+(1-2/(28+1))*D71</f>
        <v/>
      </c>
      <c r="E72" s="6">
        <f>D65</f>
        <v/>
      </c>
      <c r="F72" s="7">
        <f>IF(AND(ISNUMBER(E72),N(E72)&gt;=30),C72/E72,"")</f>
        <v/>
      </c>
      <c r="G72" s="8">
        <f>IF(F72="","",IF(F72&lt;0.8,"meno del solito",IF(F72&lt;=1.3,"nella norma",IF(F72&lt;=1.5,"più del solito","molto più del solito"))))</f>
        <v/>
      </c>
      <c r="H72" s="6">
        <f>AVERAGE(B66:B72)</f>
        <v/>
      </c>
      <c r="I72" s="6">
        <f>AVERAGE(B45:B72)</f>
        <v/>
      </c>
      <c r="J72" s="7">
        <f>IF(AND(ISNUMBER(I72),N(I72)&gt;=30),H72/I72,"")</f>
        <v/>
      </c>
    </row>
    <row r="73">
      <c r="A73" s="9">
        <f>A72+1</f>
        <v/>
      </c>
      <c r="B73" s="5" t="n"/>
      <c r="C73" s="6">
        <f>(2/(7+1))*N(B73)+(1-2/(7+1))*C72</f>
        <v/>
      </c>
      <c r="D73" s="6">
        <f>(2/(28+1))*N(B73)+(1-2/(28+1))*D72</f>
        <v/>
      </c>
      <c r="E73" s="6">
        <f>D66</f>
        <v/>
      </c>
      <c r="F73" s="7">
        <f>IF(AND(ISNUMBER(E73),N(E73)&gt;=30),C73/E73,"")</f>
        <v/>
      </c>
      <c r="G73" s="8">
        <f>IF(F73="","",IF(F73&lt;0.8,"meno del solito",IF(F73&lt;=1.3,"nella norma",IF(F73&lt;=1.5,"più del solito","molto più del solito"))))</f>
        <v/>
      </c>
      <c r="H73" s="6">
        <f>AVERAGE(B67:B73)</f>
        <v/>
      </c>
      <c r="I73" s="6">
        <f>AVERAGE(B46:B73)</f>
        <v/>
      </c>
      <c r="J73" s="7">
        <f>IF(AND(ISNUMBER(I73),N(I73)&gt;=30),H73/I73,"")</f>
        <v/>
      </c>
    </row>
    <row r="74">
      <c r="A74" s="9">
        <f>A73+1</f>
        <v/>
      </c>
      <c r="B74" s="5" t="n"/>
      <c r="C74" s="6">
        <f>(2/(7+1))*N(B74)+(1-2/(7+1))*C73</f>
        <v/>
      </c>
      <c r="D74" s="6">
        <f>(2/(28+1))*N(B74)+(1-2/(28+1))*D73</f>
        <v/>
      </c>
      <c r="E74" s="6">
        <f>D67</f>
        <v/>
      </c>
      <c r="F74" s="7">
        <f>IF(AND(ISNUMBER(E74),N(E74)&gt;=30),C74/E74,"")</f>
        <v/>
      </c>
      <c r="G74" s="8">
        <f>IF(F74="","",IF(F74&lt;0.8,"meno del solito",IF(F74&lt;=1.3,"nella norma",IF(F74&lt;=1.5,"più del solito","molto più del solito"))))</f>
        <v/>
      </c>
      <c r="H74" s="6">
        <f>AVERAGE(B68:B74)</f>
        <v/>
      </c>
      <c r="I74" s="6">
        <f>AVERAGE(B47:B74)</f>
        <v/>
      </c>
      <c r="J74" s="7">
        <f>IF(AND(ISNUMBER(I74),N(I74)&gt;=30),H74/I74,"")</f>
        <v/>
      </c>
    </row>
    <row r="75">
      <c r="A75" s="9">
        <f>A74+1</f>
        <v/>
      </c>
      <c r="B75" s="5" t="n"/>
      <c r="C75" s="6">
        <f>(2/(7+1))*N(B75)+(1-2/(7+1))*C74</f>
        <v/>
      </c>
      <c r="D75" s="6">
        <f>(2/(28+1))*N(B75)+(1-2/(28+1))*D74</f>
        <v/>
      </c>
      <c r="E75" s="6">
        <f>D68</f>
        <v/>
      </c>
      <c r="F75" s="7">
        <f>IF(AND(ISNUMBER(E75),N(E75)&gt;=30),C75/E75,"")</f>
        <v/>
      </c>
      <c r="G75" s="8">
        <f>IF(F75="","",IF(F75&lt;0.8,"meno del solito",IF(F75&lt;=1.3,"nella norma",IF(F75&lt;=1.5,"più del solito","molto più del solito"))))</f>
        <v/>
      </c>
      <c r="H75" s="6">
        <f>AVERAGE(B69:B75)</f>
        <v/>
      </c>
      <c r="I75" s="6">
        <f>AVERAGE(B48:B75)</f>
        <v/>
      </c>
      <c r="J75" s="7">
        <f>IF(AND(ISNUMBER(I75),N(I75)&gt;=30),H75/I75,"")</f>
        <v/>
      </c>
    </row>
    <row r="76">
      <c r="A76" s="9">
        <f>A75+1</f>
        <v/>
      </c>
      <c r="B76" s="5" t="n"/>
      <c r="C76" s="6">
        <f>(2/(7+1))*N(B76)+(1-2/(7+1))*C75</f>
        <v/>
      </c>
      <c r="D76" s="6">
        <f>(2/(28+1))*N(B76)+(1-2/(28+1))*D75</f>
        <v/>
      </c>
      <c r="E76" s="6">
        <f>D69</f>
        <v/>
      </c>
      <c r="F76" s="7">
        <f>IF(AND(ISNUMBER(E76),N(E76)&gt;=30),C76/E76,"")</f>
        <v/>
      </c>
      <c r="G76" s="8">
        <f>IF(F76="","",IF(F76&lt;0.8,"meno del solito",IF(F76&lt;=1.3,"nella norma",IF(F76&lt;=1.5,"più del solito","molto più del solito"))))</f>
        <v/>
      </c>
      <c r="H76" s="6">
        <f>AVERAGE(B70:B76)</f>
        <v/>
      </c>
      <c r="I76" s="6">
        <f>AVERAGE(B49:B76)</f>
        <v/>
      </c>
      <c r="J76" s="7">
        <f>IF(AND(ISNUMBER(I76),N(I76)&gt;=30),H76/I76,"")</f>
        <v/>
      </c>
    </row>
    <row r="77">
      <c r="A77" s="9">
        <f>A76+1</f>
        <v/>
      </c>
      <c r="B77" s="5" t="n"/>
      <c r="C77" s="6">
        <f>(2/(7+1))*N(B77)+(1-2/(7+1))*C76</f>
        <v/>
      </c>
      <c r="D77" s="6">
        <f>(2/(28+1))*N(B77)+(1-2/(28+1))*D76</f>
        <v/>
      </c>
      <c r="E77" s="6">
        <f>D70</f>
        <v/>
      </c>
      <c r="F77" s="7">
        <f>IF(AND(ISNUMBER(E77),N(E77)&gt;=30),C77/E77,"")</f>
        <v/>
      </c>
      <c r="G77" s="8">
        <f>IF(F77="","",IF(F77&lt;0.8,"meno del solito",IF(F77&lt;=1.3,"nella norma",IF(F77&lt;=1.5,"più del solito","molto più del solito"))))</f>
        <v/>
      </c>
      <c r="H77" s="6">
        <f>AVERAGE(B71:B77)</f>
        <v/>
      </c>
      <c r="I77" s="6">
        <f>AVERAGE(B50:B77)</f>
        <v/>
      </c>
      <c r="J77" s="7">
        <f>IF(AND(ISNUMBER(I77),N(I77)&gt;=30),H77/I77,"")</f>
        <v/>
      </c>
    </row>
    <row r="78">
      <c r="A78" s="9">
        <f>A77+1</f>
        <v/>
      </c>
      <c r="B78" s="5" t="n"/>
      <c r="C78" s="6">
        <f>(2/(7+1))*N(B78)+(1-2/(7+1))*C77</f>
        <v/>
      </c>
      <c r="D78" s="6">
        <f>(2/(28+1))*N(B78)+(1-2/(28+1))*D77</f>
        <v/>
      </c>
      <c r="E78" s="6">
        <f>D71</f>
        <v/>
      </c>
      <c r="F78" s="7">
        <f>IF(AND(ISNUMBER(E78),N(E78)&gt;=30),C78/E78,"")</f>
        <v/>
      </c>
      <c r="G78" s="8">
        <f>IF(F78="","",IF(F78&lt;0.8,"meno del solito",IF(F78&lt;=1.3,"nella norma",IF(F78&lt;=1.5,"più del solito","molto più del solito"))))</f>
        <v/>
      </c>
      <c r="H78" s="6">
        <f>AVERAGE(B72:B78)</f>
        <v/>
      </c>
      <c r="I78" s="6">
        <f>AVERAGE(B51:B78)</f>
        <v/>
      </c>
      <c r="J78" s="7">
        <f>IF(AND(ISNUMBER(I78),N(I78)&gt;=30),H78/I78,"")</f>
        <v/>
      </c>
    </row>
    <row r="79">
      <c r="A79" s="9">
        <f>A78+1</f>
        <v/>
      </c>
      <c r="B79" s="5" t="n"/>
      <c r="C79" s="6">
        <f>(2/(7+1))*N(B79)+(1-2/(7+1))*C78</f>
        <v/>
      </c>
      <c r="D79" s="6">
        <f>(2/(28+1))*N(B79)+(1-2/(28+1))*D78</f>
        <v/>
      </c>
      <c r="E79" s="6">
        <f>D72</f>
        <v/>
      </c>
      <c r="F79" s="7">
        <f>IF(AND(ISNUMBER(E79),N(E79)&gt;=30),C79/E79,"")</f>
        <v/>
      </c>
      <c r="G79" s="8">
        <f>IF(F79="","",IF(F79&lt;0.8,"meno del solito",IF(F79&lt;=1.3,"nella norma",IF(F79&lt;=1.5,"più del solito","molto più del solito"))))</f>
        <v/>
      </c>
      <c r="H79" s="6">
        <f>AVERAGE(B73:B79)</f>
        <v/>
      </c>
      <c r="I79" s="6">
        <f>AVERAGE(B52:B79)</f>
        <v/>
      </c>
      <c r="J79" s="7">
        <f>IF(AND(ISNUMBER(I79),N(I79)&gt;=30),H79/I79,"")</f>
        <v/>
      </c>
    </row>
    <row r="80">
      <c r="A80" s="9">
        <f>A79+1</f>
        <v/>
      </c>
      <c r="B80" s="5" t="n"/>
      <c r="C80" s="6">
        <f>(2/(7+1))*N(B80)+(1-2/(7+1))*C79</f>
        <v/>
      </c>
      <c r="D80" s="6">
        <f>(2/(28+1))*N(B80)+(1-2/(28+1))*D79</f>
        <v/>
      </c>
      <c r="E80" s="6">
        <f>D73</f>
        <v/>
      </c>
      <c r="F80" s="7">
        <f>IF(AND(ISNUMBER(E80),N(E80)&gt;=30),C80/E80,"")</f>
        <v/>
      </c>
      <c r="G80" s="8">
        <f>IF(F80="","",IF(F80&lt;0.8,"meno del solito",IF(F80&lt;=1.3,"nella norma",IF(F80&lt;=1.5,"più del solito","molto più del solito"))))</f>
        <v/>
      </c>
      <c r="H80" s="6">
        <f>AVERAGE(B74:B80)</f>
        <v/>
      </c>
      <c r="I80" s="6">
        <f>AVERAGE(B53:B80)</f>
        <v/>
      </c>
      <c r="J80" s="7">
        <f>IF(AND(ISNUMBER(I80),N(I80)&gt;=30),H80/I80,"")</f>
        <v/>
      </c>
    </row>
    <row r="81">
      <c r="A81" s="9">
        <f>A80+1</f>
        <v/>
      </c>
      <c r="B81" s="5" t="n"/>
      <c r="C81" s="6">
        <f>(2/(7+1))*N(B81)+(1-2/(7+1))*C80</f>
        <v/>
      </c>
      <c r="D81" s="6">
        <f>(2/(28+1))*N(B81)+(1-2/(28+1))*D80</f>
        <v/>
      </c>
      <c r="E81" s="6">
        <f>D74</f>
        <v/>
      </c>
      <c r="F81" s="7">
        <f>IF(AND(ISNUMBER(E81),N(E81)&gt;=30),C81/E81,"")</f>
        <v/>
      </c>
      <c r="G81" s="8">
        <f>IF(F81="","",IF(F81&lt;0.8,"meno del solito",IF(F81&lt;=1.3,"nella norma",IF(F81&lt;=1.5,"più del solito","molto più del solito"))))</f>
        <v/>
      </c>
      <c r="H81" s="6">
        <f>AVERAGE(B75:B81)</f>
        <v/>
      </c>
      <c r="I81" s="6">
        <f>AVERAGE(B54:B81)</f>
        <v/>
      </c>
      <c r="J81" s="7">
        <f>IF(AND(ISNUMBER(I81),N(I81)&gt;=30),H81/I81,"")</f>
        <v/>
      </c>
    </row>
    <row r="82">
      <c r="A82" s="9">
        <f>A81+1</f>
        <v/>
      </c>
      <c r="B82" s="5" t="n"/>
      <c r="C82" s="6">
        <f>(2/(7+1))*N(B82)+(1-2/(7+1))*C81</f>
        <v/>
      </c>
      <c r="D82" s="6">
        <f>(2/(28+1))*N(B82)+(1-2/(28+1))*D81</f>
        <v/>
      </c>
      <c r="E82" s="6">
        <f>D75</f>
        <v/>
      </c>
      <c r="F82" s="7">
        <f>IF(AND(ISNUMBER(E82),N(E82)&gt;=30),C82/E82,"")</f>
        <v/>
      </c>
      <c r="G82" s="8">
        <f>IF(F82="","",IF(F82&lt;0.8,"meno del solito",IF(F82&lt;=1.3,"nella norma",IF(F82&lt;=1.5,"più del solito","molto più del solito"))))</f>
        <v/>
      </c>
      <c r="H82" s="6">
        <f>AVERAGE(B76:B82)</f>
        <v/>
      </c>
      <c r="I82" s="6">
        <f>AVERAGE(B55:B82)</f>
        <v/>
      </c>
      <c r="J82" s="7">
        <f>IF(AND(ISNUMBER(I82),N(I82)&gt;=30),H82/I82,"")</f>
        <v/>
      </c>
    </row>
    <row r="83">
      <c r="A83" s="9">
        <f>A82+1</f>
        <v/>
      </c>
      <c r="B83" s="5" t="n"/>
      <c r="C83" s="6">
        <f>(2/(7+1))*N(B83)+(1-2/(7+1))*C82</f>
        <v/>
      </c>
      <c r="D83" s="6">
        <f>(2/(28+1))*N(B83)+(1-2/(28+1))*D82</f>
        <v/>
      </c>
      <c r="E83" s="6">
        <f>D76</f>
        <v/>
      </c>
      <c r="F83" s="7">
        <f>IF(AND(ISNUMBER(E83),N(E83)&gt;=30),C83/E83,"")</f>
        <v/>
      </c>
      <c r="G83" s="8">
        <f>IF(F83="","",IF(F83&lt;0.8,"meno del solito",IF(F83&lt;=1.3,"nella norma",IF(F83&lt;=1.5,"più del solito","molto più del solito"))))</f>
        <v/>
      </c>
      <c r="H83" s="6">
        <f>AVERAGE(B77:B83)</f>
        <v/>
      </c>
      <c r="I83" s="6">
        <f>AVERAGE(B56:B83)</f>
        <v/>
      </c>
      <c r="J83" s="7">
        <f>IF(AND(ISNUMBER(I83),N(I83)&gt;=30),H83/I83,"")</f>
        <v/>
      </c>
    </row>
    <row r="84">
      <c r="A84" s="9">
        <f>A83+1</f>
        <v/>
      </c>
      <c r="B84" s="5" t="n"/>
      <c r="C84" s="6">
        <f>(2/(7+1))*N(B84)+(1-2/(7+1))*C83</f>
        <v/>
      </c>
      <c r="D84" s="6">
        <f>(2/(28+1))*N(B84)+(1-2/(28+1))*D83</f>
        <v/>
      </c>
      <c r="E84" s="6">
        <f>D77</f>
        <v/>
      </c>
      <c r="F84" s="7">
        <f>IF(AND(ISNUMBER(E84),N(E84)&gt;=30),C84/E84,"")</f>
        <v/>
      </c>
      <c r="G84" s="8">
        <f>IF(F84="","",IF(F84&lt;0.8,"meno del solito",IF(F84&lt;=1.3,"nella norma",IF(F84&lt;=1.5,"più del solito","molto più del solito"))))</f>
        <v/>
      </c>
      <c r="H84" s="6">
        <f>AVERAGE(B78:B84)</f>
        <v/>
      </c>
      <c r="I84" s="6">
        <f>AVERAGE(B57:B84)</f>
        <v/>
      </c>
      <c r="J84" s="7">
        <f>IF(AND(ISNUMBER(I84),N(I84)&gt;=30),H84/I84,"")</f>
        <v/>
      </c>
    </row>
    <row r="85">
      <c r="A85" s="9">
        <f>A84+1</f>
        <v/>
      </c>
      <c r="B85" s="5" t="n"/>
      <c r="C85" s="6">
        <f>(2/(7+1))*N(B85)+(1-2/(7+1))*C84</f>
        <v/>
      </c>
      <c r="D85" s="6">
        <f>(2/(28+1))*N(B85)+(1-2/(28+1))*D84</f>
        <v/>
      </c>
      <c r="E85" s="6">
        <f>D78</f>
        <v/>
      </c>
      <c r="F85" s="7">
        <f>IF(AND(ISNUMBER(E85),N(E85)&gt;=30),C85/E85,"")</f>
        <v/>
      </c>
      <c r="G85" s="8">
        <f>IF(F85="","",IF(F85&lt;0.8,"meno del solito",IF(F85&lt;=1.3,"nella norma",IF(F85&lt;=1.5,"più del solito","molto più del solito"))))</f>
        <v/>
      </c>
      <c r="H85" s="6">
        <f>AVERAGE(B79:B85)</f>
        <v/>
      </c>
      <c r="I85" s="6">
        <f>AVERAGE(B58:B85)</f>
        <v/>
      </c>
      <c r="J85" s="7">
        <f>IF(AND(ISNUMBER(I85),N(I85)&gt;=30),H85/I85,"")</f>
        <v/>
      </c>
    </row>
    <row r="86">
      <c r="A86" s="9">
        <f>A85+1</f>
        <v/>
      </c>
      <c r="B86" s="5" t="n"/>
      <c r="C86" s="6">
        <f>(2/(7+1))*N(B86)+(1-2/(7+1))*C85</f>
        <v/>
      </c>
      <c r="D86" s="6">
        <f>(2/(28+1))*N(B86)+(1-2/(28+1))*D85</f>
        <v/>
      </c>
      <c r="E86" s="6">
        <f>D79</f>
        <v/>
      </c>
      <c r="F86" s="7">
        <f>IF(AND(ISNUMBER(E86),N(E86)&gt;=30),C86/E86,"")</f>
        <v/>
      </c>
      <c r="G86" s="8">
        <f>IF(F86="","",IF(F86&lt;0.8,"meno del solito",IF(F86&lt;=1.3,"nella norma",IF(F86&lt;=1.5,"più del solito","molto più del solito"))))</f>
        <v/>
      </c>
      <c r="H86" s="6">
        <f>AVERAGE(B80:B86)</f>
        <v/>
      </c>
      <c r="I86" s="6">
        <f>AVERAGE(B59:B86)</f>
        <v/>
      </c>
      <c r="J86" s="7">
        <f>IF(AND(ISNUMBER(I86),N(I86)&gt;=30),H86/I86,"")</f>
        <v/>
      </c>
    </row>
    <row r="87">
      <c r="A87" s="9">
        <f>A86+1</f>
        <v/>
      </c>
      <c r="B87" s="5" t="n"/>
      <c r="C87" s="6">
        <f>(2/(7+1))*N(B87)+(1-2/(7+1))*C86</f>
        <v/>
      </c>
      <c r="D87" s="6">
        <f>(2/(28+1))*N(B87)+(1-2/(28+1))*D86</f>
        <v/>
      </c>
      <c r="E87" s="6">
        <f>D80</f>
        <v/>
      </c>
      <c r="F87" s="7">
        <f>IF(AND(ISNUMBER(E87),N(E87)&gt;=30),C87/E87,"")</f>
        <v/>
      </c>
      <c r="G87" s="8">
        <f>IF(F87="","",IF(F87&lt;0.8,"meno del solito",IF(F87&lt;=1.3,"nella norma",IF(F87&lt;=1.5,"più del solito","molto più del solito"))))</f>
        <v/>
      </c>
      <c r="H87" s="6">
        <f>AVERAGE(B81:B87)</f>
        <v/>
      </c>
      <c r="I87" s="6">
        <f>AVERAGE(B60:B87)</f>
        <v/>
      </c>
      <c r="J87" s="7">
        <f>IF(AND(ISNUMBER(I87),N(I87)&gt;=30),H87/I87,"")</f>
        <v/>
      </c>
    </row>
    <row r="88">
      <c r="A88" s="9">
        <f>A87+1</f>
        <v/>
      </c>
      <c r="B88" s="5" t="n"/>
      <c r="C88" s="6">
        <f>(2/(7+1))*N(B88)+(1-2/(7+1))*C87</f>
        <v/>
      </c>
      <c r="D88" s="6">
        <f>(2/(28+1))*N(B88)+(1-2/(28+1))*D87</f>
        <v/>
      </c>
      <c r="E88" s="6">
        <f>D81</f>
        <v/>
      </c>
      <c r="F88" s="7">
        <f>IF(AND(ISNUMBER(E88),N(E88)&gt;=30),C88/E88,"")</f>
        <v/>
      </c>
      <c r="G88" s="8">
        <f>IF(F88="","",IF(F88&lt;0.8,"meno del solito",IF(F88&lt;=1.3,"nella norma",IF(F88&lt;=1.5,"più del solito","molto più del solito"))))</f>
        <v/>
      </c>
      <c r="H88" s="6">
        <f>AVERAGE(B82:B88)</f>
        <v/>
      </c>
      <c r="I88" s="6">
        <f>AVERAGE(B61:B88)</f>
        <v/>
      </c>
      <c r="J88" s="7">
        <f>IF(AND(ISNUMBER(I88),N(I88)&gt;=30),H88/I88,"")</f>
        <v/>
      </c>
    </row>
    <row r="89">
      <c r="A89" s="9">
        <f>A88+1</f>
        <v/>
      </c>
      <c r="B89" s="5" t="n"/>
      <c r="C89" s="6">
        <f>(2/(7+1))*N(B89)+(1-2/(7+1))*C88</f>
        <v/>
      </c>
      <c r="D89" s="6">
        <f>(2/(28+1))*N(B89)+(1-2/(28+1))*D88</f>
        <v/>
      </c>
      <c r="E89" s="6">
        <f>D82</f>
        <v/>
      </c>
      <c r="F89" s="7">
        <f>IF(AND(ISNUMBER(E89),N(E89)&gt;=30),C89/E89,"")</f>
        <v/>
      </c>
      <c r="G89" s="8">
        <f>IF(F89="","",IF(F89&lt;0.8,"meno del solito",IF(F89&lt;=1.3,"nella norma",IF(F89&lt;=1.5,"più del solito","molto più del solito"))))</f>
        <v/>
      </c>
      <c r="H89" s="6">
        <f>AVERAGE(B83:B89)</f>
        <v/>
      </c>
      <c r="I89" s="6">
        <f>AVERAGE(B62:B89)</f>
        <v/>
      </c>
      <c r="J89" s="7">
        <f>IF(AND(ISNUMBER(I89),N(I89)&gt;=30),H89/I89,"")</f>
        <v/>
      </c>
    </row>
    <row r="90">
      <c r="A90" s="9">
        <f>A89+1</f>
        <v/>
      </c>
      <c r="B90" s="5" t="n"/>
      <c r="C90" s="6">
        <f>(2/(7+1))*N(B90)+(1-2/(7+1))*C89</f>
        <v/>
      </c>
      <c r="D90" s="6">
        <f>(2/(28+1))*N(B90)+(1-2/(28+1))*D89</f>
        <v/>
      </c>
      <c r="E90" s="6">
        <f>D83</f>
        <v/>
      </c>
      <c r="F90" s="7">
        <f>IF(AND(ISNUMBER(E90),N(E90)&gt;=30),C90/E90,"")</f>
        <v/>
      </c>
      <c r="G90" s="8">
        <f>IF(F90="","",IF(F90&lt;0.8,"meno del solito",IF(F90&lt;=1.3,"nella norma",IF(F90&lt;=1.5,"più del solito","molto più del solito"))))</f>
        <v/>
      </c>
      <c r="H90" s="6">
        <f>AVERAGE(B84:B90)</f>
        <v/>
      </c>
      <c r="I90" s="6">
        <f>AVERAGE(B63:B90)</f>
        <v/>
      </c>
      <c r="J90" s="7">
        <f>IF(AND(ISNUMBER(I90),N(I90)&gt;=30),H90/I90,"")</f>
        <v/>
      </c>
    </row>
    <row r="91">
      <c r="A91" s="9">
        <f>A90+1</f>
        <v/>
      </c>
      <c r="B91" s="5" t="n"/>
      <c r="C91" s="6">
        <f>(2/(7+1))*N(B91)+(1-2/(7+1))*C90</f>
        <v/>
      </c>
      <c r="D91" s="6">
        <f>(2/(28+1))*N(B91)+(1-2/(28+1))*D90</f>
        <v/>
      </c>
      <c r="E91" s="6">
        <f>D84</f>
        <v/>
      </c>
      <c r="F91" s="7">
        <f>IF(AND(ISNUMBER(E91),N(E91)&gt;=30),C91/E91,"")</f>
        <v/>
      </c>
      <c r="G91" s="8">
        <f>IF(F91="","",IF(F91&lt;0.8,"meno del solito",IF(F91&lt;=1.3,"nella norma",IF(F91&lt;=1.5,"più del solito","molto più del solito"))))</f>
        <v/>
      </c>
      <c r="H91" s="6">
        <f>AVERAGE(B85:B91)</f>
        <v/>
      </c>
      <c r="I91" s="6">
        <f>AVERAGE(B64:B91)</f>
        <v/>
      </c>
      <c r="J91" s="7">
        <f>IF(AND(ISNUMBER(I91),N(I91)&gt;=30),H91/I91,"")</f>
        <v/>
      </c>
    </row>
    <row r="92">
      <c r="A92" s="9">
        <f>A91+1</f>
        <v/>
      </c>
      <c r="B92" s="5" t="n"/>
      <c r="C92" s="6">
        <f>(2/(7+1))*N(B92)+(1-2/(7+1))*C91</f>
        <v/>
      </c>
      <c r="D92" s="6">
        <f>(2/(28+1))*N(B92)+(1-2/(28+1))*D91</f>
        <v/>
      </c>
      <c r="E92" s="6">
        <f>D85</f>
        <v/>
      </c>
      <c r="F92" s="7">
        <f>IF(AND(ISNUMBER(E92),N(E92)&gt;=30),C92/E92,"")</f>
        <v/>
      </c>
      <c r="G92" s="8">
        <f>IF(F92="","",IF(F92&lt;0.8,"meno del solito",IF(F92&lt;=1.3,"nella norma",IF(F92&lt;=1.5,"più del solito","molto più del solito"))))</f>
        <v/>
      </c>
      <c r="H92" s="6">
        <f>AVERAGE(B86:B92)</f>
        <v/>
      </c>
      <c r="I92" s="6">
        <f>AVERAGE(B65:B92)</f>
        <v/>
      </c>
      <c r="J92" s="7">
        <f>IF(AND(ISNUMBER(I92),N(I92)&gt;=30),H92/I92,"")</f>
        <v/>
      </c>
    </row>
    <row r="93">
      <c r="A93" s="9">
        <f>A92+1</f>
        <v/>
      </c>
      <c r="B93" s="5" t="n"/>
      <c r="C93" s="6">
        <f>(2/(7+1))*N(B93)+(1-2/(7+1))*C92</f>
        <v/>
      </c>
      <c r="D93" s="6">
        <f>(2/(28+1))*N(B93)+(1-2/(28+1))*D92</f>
        <v/>
      </c>
      <c r="E93" s="6">
        <f>D86</f>
        <v/>
      </c>
      <c r="F93" s="7">
        <f>IF(AND(ISNUMBER(E93),N(E93)&gt;=30),C93/E93,"")</f>
        <v/>
      </c>
      <c r="G93" s="8">
        <f>IF(F93="","",IF(F93&lt;0.8,"meno del solito",IF(F93&lt;=1.3,"nella norma",IF(F93&lt;=1.5,"più del solito","molto più del solito"))))</f>
        <v/>
      </c>
      <c r="H93" s="6">
        <f>AVERAGE(B87:B93)</f>
        <v/>
      </c>
      <c r="I93" s="6">
        <f>AVERAGE(B66:B93)</f>
        <v/>
      </c>
      <c r="J93" s="7">
        <f>IF(AND(ISNUMBER(I93),N(I93)&gt;=30),H93/I93,"")</f>
        <v/>
      </c>
    </row>
    <row r="94">
      <c r="A94" s="9">
        <f>A93+1</f>
        <v/>
      </c>
      <c r="B94" s="5" t="n"/>
      <c r="C94" s="6">
        <f>(2/(7+1))*N(B94)+(1-2/(7+1))*C93</f>
        <v/>
      </c>
      <c r="D94" s="6">
        <f>(2/(28+1))*N(B94)+(1-2/(28+1))*D93</f>
        <v/>
      </c>
      <c r="E94" s="6">
        <f>D87</f>
        <v/>
      </c>
      <c r="F94" s="7">
        <f>IF(AND(ISNUMBER(E94),N(E94)&gt;=30),C94/E94,"")</f>
        <v/>
      </c>
      <c r="G94" s="8">
        <f>IF(F94="","",IF(F94&lt;0.8,"meno del solito",IF(F94&lt;=1.3,"nella norma",IF(F94&lt;=1.5,"più del solito","molto più del solito"))))</f>
        <v/>
      </c>
      <c r="H94" s="6">
        <f>AVERAGE(B88:B94)</f>
        <v/>
      </c>
      <c r="I94" s="6">
        <f>AVERAGE(B67:B94)</f>
        <v/>
      </c>
      <c r="J94" s="7">
        <f>IF(AND(ISNUMBER(I94),N(I94)&gt;=30),H94/I94,"")</f>
        <v/>
      </c>
    </row>
    <row r="95">
      <c r="A95" s="9">
        <f>A94+1</f>
        <v/>
      </c>
      <c r="B95" s="5" t="n"/>
      <c r="C95" s="6">
        <f>(2/(7+1))*N(B95)+(1-2/(7+1))*C94</f>
        <v/>
      </c>
      <c r="D95" s="6">
        <f>(2/(28+1))*N(B95)+(1-2/(28+1))*D94</f>
        <v/>
      </c>
      <c r="E95" s="6">
        <f>D88</f>
        <v/>
      </c>
      <c r="F95" s="7">
        <f>IF(AND(ISNUMBER(E95),N(E95)&gt;=30),C95/E95,"")</f>
        <v/>
      </c>
      <c r="G95" s="8">
        <f>IF(F95="","",IF(F95&lt;0.8,"meno del solito",IF(F95&lt;=1.3,"nella norma",IF(F95&lt;=1.5,"più del solito","molto più del solito"))))</f>
        <v/>
      </c>
      <c r="H95" s="6">
        <f>AVERAGE(B89:B95)</f>
        <v/>
      </c>
      <c r="I95" s="6">
        <f>AVERAGE(B68:B95)</f>
        <v/>
      </c>
      <c r="J95" s="7">
        <f>IF(AND(ISNUMBER(I95),N(I95)&gt;=30),H95/I95,"")</f>
        <v/>
      </c>
    </row>
    <row r="96">
      <c r="A96" s="9">
        <f>A95+1</f>
        <v/>
      </c>
      <c r="B96" s="5" t="n"/>
      <c r="C96" s="6">
        <f>(2/(7+1))*N(B96)+(1-2/(7+1))*C95</f>
        <v/>
      </c>
      <c r="D96" s="6">
        <f>(2/(28+1))*N(B96)+(1-2/(28+1))*D95</f>
        <v/>
      </c>
      <c r="E96" s="6">
        <f>D89</f>
        <v/>
      </c>
      <c r="F96" s="7">
        <f>IF(AND(ISNUMBER(E96),N(E96)&gt;=30),C96/E96,"")</f>
        <v/>
      </c>
      <c r="G96" s="8">
        <f>IF(F96="","",IF(F96&lt;0.8,"meno del solito",IF(F96&lt;=1.3,"nella norma",IF(F96&lt;=1.5,"più del solito","molto più del solito"))))</f>
        <v/>
      </c>
      <c r="H96" s="6">
        <f>AVERAGE(B90:B96)</f>
        <v/>
      </c>
      <c r="I96" s="6">
        <f>AVERAGE(B69:B96)</f>
        <v/>
      </c>
      <c r="J96" s="7">
        <f>IF(AND(ISNUMBER(I96),N(I96)&gt;=30),H96/I96,"")</f>
        <v/>
      </c>
    </row>
    <row r="97">
      <c r="A97" s="9">
        <f>A96+1</f>
        <v/>
      </c>
      <c r="B97" s="5" t="n"/>
      <c r="C97" s="6">
        <f>(2/(7+1))*N(B97)+(1-2/(7+1))*C96</f>
        <v/>
      </c>
      <c r="D97" s="6">
        <f>(2/(28+1))*N(B97)+(1-2/(28+1))*D96</f>
        <v/>
      </c>
      <c r="E97" s="6">
        <f>D90</f>
        <v/>
      </c>
      <c r="F97" s="7">
        <f>IF(AND(ISNUMBER(E97),N(E97)&gt;=30),C97/E97,"")</f>
        <v/>
      </c>
      <c r="G97" s="8">
        <f>IF(F97="","",IF(F97&lt;0.8,"meno del solito",IF(F97&lt;=1.3,"nella norma",IF(F97&lt;=1.5,"più del solito","molto più del solito"))))</f>
        <v/>
      </c>
      <c r="H97" s="6">
        <f>AVERAGE(B91:B97)</f>
        <v/>
      </c>
      <c r="I97" s="6">
        <f>AVERAGE(B70:B97)</f>
        <v/>
      </c>
      <c r="J97" s="7">
        <f>IF(AND(ISNUMBER(I97),N(I97)&gt;=30),H97/I97,"")</f>
        <v/>
      </c>
    </row>
    <row r="98">
      <c r="A98" s="9">
        <f>A97+1</f>
        <v/>
      </c>
      <c r="B98" s="5" t="n"/>
      <c r="C98" s="6">
        <f>(2/(7+1))*N(B98)+(1-2/(7+1))*C97</f>
        <v/>
      </c>
      <c r="D98" s="6">
        <f>(2/(28+1))*N(B98)+(1-2/(28+1))*D97</f>
        <v/>
      </c>
      <c r="E98" s="6">
        <f>D91</f>
        <v/>
      </c>
      <c r="F98" s="7">
        <f>IF(AND(ISNUMBER(E98),N(E98)&gt;=30),C98/E98,"")</f>
        <v/>
      </c>
      <c r="G98" s="8">
        <f>IF(F98="","",IF(F98&lt;0.8,"meno del solito",IF(F98&lt;=1.3,"nella norma",IF(F98&lt;=1.5,"più del solito","molto più del solito"))))</f>
        <v/>
      </c>
      <c r="H98" s="6">
        <f>AVERAGE(B92:B98)</f>
        <v/>
      </c>
      <c r="I98" s="6">
        <f>AVERAGE(B71:B98)</f>
        <v/>
      </c>
      <c r="J98" s="7">
        <f>IF(AND(ISNUMBER(I98),N(I98)&gt;=30),H98/I98,"")</f>
        <v/>
      </c>
    </row>
    <row r="99">
      <c r="A99" s="9">
        <f>A98+1</f>
        <v/>
      </c>
      <c r="B99" s="5" t="n"/>
      <c r="C99" s="6">
        <f>(2/(7+1))*N(B99)+(1-2/(7+1))*C98</f>
        <v/>
      </c>
      <c r="D99" s="6">
        <f>(2/(28+1))*N(B99)+(1-2/(28+1))*D98</f>
        <v/>
      </c>
      <c r="E99" s="6">
        <f>D92</f>
        <v/>
      </c>
      <c r="F99" s="7">
        <f>IF(AND(ISNUMBER(E99),N(E99)&gt;=30),C99/E99,"")</f>
        <v/>
      </c>
      <c r="G99" s="8">
        <f>IF(F99="","",IF(F99&lt;0.8,"meno del solito",IF(F99&lt;=1.3,"nella norma",IF(F99&lt;=1.5,"più del solito","molto più del solito"))))</f>
        <v/>
      </c>
      <c r="H99" s="6">
        <f>AVERAGE(B93:B99)</f>
        <v/>
      </c>
      <c r="I99" s="6">
        <f>AVERAGE(B72:B99)</f>
        <v/>
      </c>
      <c r="J99" s="7">
        <f>IF(AND(ISNUMBER(I99),N(I99)&gt;=30),H99/I99,"")</f>
        <v/>
      </c>
    </row>
    <row r="100">
      <c r="A100" s="9">
        <f>A99+1</f>
        <v/>
      </c>
      <c r="B100" s="5" t="n"/>
      <c r="C100" s="6">
        <f>(2/(7+1))*N(B100)+(1-2/(7+1))*C99</f>
        <v/>
      </c>
      <c r="D100" s="6">
        <f>(2/(28+1))*N(B100)+(1-2/(28+1))*D99</f>
        <v/>
      </c>
      <c r="E100" s="6">
        <f>D93</f>
        <v/>
      </c>
      <c r="F100" s="7">
        <f>IF(AND(ISNUMBER(E100),N(E100)&gt;=30),C100/E100,"")</f>
        <v/>
      </c>
      <c r="G100" s="8">
        <f>IF(F100="","",IF(F100&lt;0.8,"meno del solito",IF(F100&lt;=1.3,"nella norma",IF(F100&lt;=1.5,"più del solito","molto più del solito"))))</f>
        <v/>
      </c>
      <c r="H100" s="6">
        <f>AVERAGE(B94:B100)</f>
        <v/>
      </c>
      <c r="I100" s="6">
        <f>AVERAGE(B73:B100)</f>
        <v/>
      </c>
      <c r="J100" s="7">
        <f>IF(AND(ISNUMBER(I100),N(I100)&gt;=30),H100/I100,"")</f>
        <v/>
      </c>
    </row>
    <row r="101">
      <c r="A101" s="9">
        <f>A100+1</f>
        <v/>
      </c>
      <c r="B101" s="5" t="n"/>
      <c r="C101" s="6">
        <f>(2/(7+1))*N(B101)+(1-2/(7+1))*C100</f>
        <v/>
      </c>
      <c r="D101" s="6">
        <f>(2/(28+1))*N(B101)+(1-2/(28+1))*D100</f>
        <v/>
      </c>
      <c r="E101" s="6">
        <f>D94</f>
        <v/>
      </c>
      <c r="F101" s="7">
        <f>IF(AND(ISNUMBER(E101),N(E101)&gt;=30),C101/E101,"")</f>
        <v/>
      </c>
      <c r="G101" s="8">
        <f>IF(F101="","",IF(F101&lt;0.8,"meno del solito",IF(F101&lt;=1.3,"nella norma",IF(F101&lt;=1.5,"più del solito","molto più del solito"))))</f>
        <v/>
      </c>
      <c r="H101" s="6">
        <f>AVERAGE(B95:B101)</f>
        <v/>
      </c>
      <c r="I101" s="6">
        <f>AVERAGE(B74:B101)</f>
        <v/>
      </c>
      <c r="J101" s="7">
        <f>IF(AND(ISNUMBER(I101),N(I101)&gt;=30),H101/I101,"")</f>
        <v/>
      </c>
    </row>
    <row r="102">
      <c r="A102" s="9">
        <f>A101+1</f>
        <v/>
      </c>
      <c r="B102" s="5" t="n"/>
      <c r="C102" s="6">
        <f>(2/(7+1))*N(B102)+(1-2/(7+1))*C101</f>
        <v/>
      </c>
      <c r="D102" s="6">
        <f>(2/(28+1))*N(B102)+(1-2/(28+1))*D101</f>
        <v/>
      </c>
      <c r="E102" s="6">
        <f>D95</f>
        <v/>
      </c>
      <c r="F102" s="7">
        <f>IF(AND(ISNUMBER(E102),N(E102)&gt;=30),C102/E102,"")</f>
        <v/>
      </c>
      <c r="G102" s="8">
        <f>IF(F102="","",IF(F102&lt;0.8,"meno del solito",IF(F102&lt;=1.3,"nella norma",IF(F102&lt;=1.5,"più del solito","molto più del solito"))))</f>
        <v/>
      </c>
      <c r="H102" s="6">
        <f>AVERAGE(B96:B102)</f>
        <v/>
      </c>
      <c r="I102" s="6">
        <f>AVERAGE(B75:B102)</f>
        <v/>
      </c>
      <c r="J102" s="7">
        <f>IF(AND(ISNUMBER(I102),N(I102)&gt;=30),H102/I102,"")</f>
        <v/>
      </c>
    </row>
    <row r="103">
      <c r="A103" s="9">
        <f>A102+1</f>
        <v/>
      </c>
      <c r="B103" s="5" t="n"/>
      <c r="C103" s="6">
        <f>(2/(7+1))*N(B103)+(1-2/(7+1))*C102</f>
        <v/>
      </c>
      <c r="D103" s="6">
        <f>(2/(28+1))*N(B103)+(1-2/(28+1))*D102</f>
        <v/>
      </c>
      <c r="E103" s="6">
        <f>D96</f>
        <v/>
      </c>
      <c r="F103" s="7">
        <f>IF(AND(ISNUMBER(E103),N(E103)&gt;=30),C103/E103,"")</f>
        <v/>
      </c>
      <c r="G103" s="8">
        <f>IF(F103="","",IF(F103&lt;0.8,"meno del solito",IF(F103&lt;=1.3,"nella norma",IF(F103&lt;=1.5,"più del solito","molto più del solito"))))</f>
        <v/>
      </c>
      <c r="H103" s="6">
        <f>AVERAGE(B97:B103)</f>
        <v/>
      </c>
      <c r="I103" s="6">
        <f>AVERAGE(B76:B103)</f>
        <v/>
      </c>
      <c r="J103" s="7">
        <f>IF(AND(ISNUMBER(I103),N(I103)&gt;=30),H103/I103,"")</f>
        <v/>
      </c>
    </row>
    <row r="104">
      <c r="A104" s="9">
        <f>A103+1</f>
        <v/>
      </c>
      <c r="B104" s="5" t="n"/>
      <c r="C104" s="6">
        <f>(2/(7+1))*N(B104)+(1-2/(7+1))*C103</f>
        <v/>
      </c>
      <c r="D104" s="6">
        <f>(2/(28+1))*N(B104)+(1-2/(28+1))*D103</f>
        <v/>
      </c>
      <c r="E104" s="6">
        <f>D97</f>
        <v/>
      </c>
      <c r="F104" s="7">
        <f>IF(AND(ISNUMBER(E104),N(E104)&gt;=30),C104/E104,"")</f>
        <v/>
      </c>
      <c r="G104" s="8">
        <f>IF(F104="","",IF(F104&lt;0.8,"meno del solito",IF(F104&lt;=1.3,"nella norma",IF(F104&lt;=1.5,"più del solito","molto più del solito"))))</f>
        <v/>
      </c>
      <c r="H104" s="6">
        <f>AVERAGE(B98:B104)</f>
        <v/>
      </c>
      <c r="I104" s="6">
        <f>AVERAGE(B77:B104)</f>
        <v/>
      </c>
      <c r="J104" s="7">
        <f>IF(AND(ISNUMBER(I104),N(I104)&gt;=30),H104/I104,"")</f>
        <v/>
      </c>
    </row>
    <row r="105">
      <c r="A105" s="9">
        <f>A104+1</f>
        <v/>
      </c>
      <c r="B105" s="5" t="n"/>
      <c r="C105" s="6">
        <f>(2/(7+1))*N(B105)+(1-2/(7+1))*C104</f>
        <v/>
      </c>
      <c r="D105" s="6">
        <f>(2/(28+1))*N(B105)+(1-2/(28+1))*D104</f>
        <v/>
      </c>
      <c r="E105" s="6">
        <f>D98</f>
        <v/>
      </c>
      <c r="F105" s="7">
        <f>IF(AND(ISNUMBER(E105),N(E105)&gt;=30),C105/E105,"")</f>
        <v/>
      </c>
      <c r="G105" s="8">
        <f>IF(F105="","",IF(F105&lt;0.8,"meno del solito",IF(F105&lt;=1.3,"nella norma",IF(F105&lt;=1.5,"più del solito","molto più del solito"))))</f>
        <v/>
      </c>
      <c r="H105" s="6">
        <f>AVERAGE(B99:B105)</f>
        <v/>
      </c>
      <c r="I105" s="6">
        <f>AVERAGE(B78:B105)</f>
        <v/>
      </c>
      <c r="J105" s="7">
        <f>IF(AND(ISNUMBER(I105),N(I105)&gt;=30),H105/I105,"")</f>
        <v/>
      </c>
    </row>
    <row r="106">
      <c r="A106" s="9">
        <f>A105+1</f>
        <v/>
      </c>
      <c r="B106" s="5" t="n"/>
      <c r="C106" s="6">
        <f>(2/(7+1))*N(B106)+(1-2/(7+1))*C105</f>
        <v/>
      </c>
      <c r="D106" s="6">
        <f>(2/(28+1))*N(B106)+(1-2/(28+1))*D105</f>
        <v/>
      </c>
      <c r="E106" s="6">
        <f>D99</f>
        <v/>
      </c>
      <c r="F106" s="7">
        <f>IF(AND(ISNUMBER(E106),N(E106)&gt;=30),C106/E106,"")</f>
        <v/>
      </c>
      <c r="G106" s="8">
        <f>IF(F106="","",IF(F106&lt;0.8,"meno del solito",IF(F106&lt;=1.3,"nella norma",IF(F106&lt;=1.5,"più del solito","molto più del solito"))))</f>
        <v/>
      </c>
      <c r="H106" s="6">
        <f>AVERAGE(B100:B106)</f>
        <v/>
      </c>
      <c r="I106" s="6">
        <f>AVERAGE(B79:B106)</f>
        <v/>
      </c>
      <c r="J106" s="7">
        <f>IF(AND(ISNUMBER(I106),N(I106)&gt;=30),H106/I106,"")</f>
        <v/>
      </c>
    </row>
    <row r="107">
      <c r="A107" s="9">
        <f>A106+1</f>
        <v/>
      </c>
      <c r="B107" s="5" t="n"/>
      <c r="C107" s="6">
        <f>(2/(7+1))*N(B107)+(1-2/(7+1))*C106</f>
        <v/>
      </c>
      <c r="D107" s="6">
        <f>(2/(28+1))*N(B107)+(1-2/(28+1))*D106</f>
        <v/>
      </c>
      <c r="E107" s="6">
        <f>D100</f>
        <v/>
      </c>
      <c r="F107" s="7">
        <f>IF(AND(ISNUMBER(E107),N(E107)&gt;=30),C107/E107,"")</f>
        <v/>
      </c>
      <c r="G107" s="8">
        <f>IF(F107="","",IF(F107&lt;0.8,"meno del solito",IF(F107&lt;=1.3,"nella norma",IF(F107&lt;=1.5,"più del solito","molto più del solito"))))</f>
        <v/>
      </c>
      <c r="H107" s="6">
        <f>AVERAGE(B101:B107)</f>
        <v/>
      </c>
      <c r="I107" s="6">
        <f>AVERAGE(B80:B107)</f>
        <v/>
      </c>
      <c r="J107" s="7">
        <f>IF(AND(ISNUMBER(I107),N(I107)&gt;=30),H107/I107,"")</f>
        <v/>
      </c>
    </row>
    <row r="108">
      <c r="A108" s="9">
        <f>A107+1</f>
        <v/>
      </c>
      <c r="B108" s="5" t="n"/>
      <c r="C108" s="6">
        <f>(2/(7+1))*N(B108)+(1-2/(7+1))*C107</f>
        <v/>
      </c>
      <c r="D108" s="6">
        <f>(2/(28+1))*N(B108)+(1-2/(28+1))*D107</f>
        <v/>
      </c>
      <c r="E108" s="6">
        <f>D101</f>
        <v/>
      </c>
      <c r="F108" s="7">
        <f>IF(AND(ISNUMBER(E108),N(E108)&gt;=30),C108/E108,"")</f>
        <v/>
      </c>
      <c r="G108" s="8">
        <f>IF(F108="","",IF(F108&lt;0.8,"meno del solito",IF(F108&lt;=1.3,"nella norma",IF(F108&lt;=1.5,"più del solito","molto più del solito"))))</f>
        <v/>
      </c>
      <c r="H108" s="6">
        <f>AVERAGE(B102:B108)</f>
        <v/>
      </c>
      <c r="I108" s="6">
        <f>AVERAGE(B81:B108)</f>
        <v/>
      </c>
      <c r="J108" s="7">
        <f>IF(AND(ISNUMBER(I108),N(I108)&gt;=30),H108/I108,"")</f>
        <v/>
      </c>
    </row>
    <row r="109">
      <c r="A109" s="9">
        <f>A108+1</f>
        <v/>
      </c>
      <c r="B109" s="5" t="n"/>
      <c r="C109" s="6">
        <f>(2/(7+1))*N(B109)+(1-2/(7+1))*C108</f>
        <v/>
      </c>
      <c r="D109" s="6">
        <f>(2/(28+1))*N(B109)+(1-2/(28+1))*D108</f>
        <v/>
      </c>
      <c r="E109" s="6">
        <f>D102</f>
        <v/>
      </c>
      <c r="F109" s="7">
        <f>IF(AND(ISNUMBER(E109),N(E109)&gt;=30),C109/E109,"")</f>
        <v/>
      </c>
      <c r="G109" s="8">
        <f>IF(F109="","",IF(F109&lt;0.8,"meno del solito",IF(F109&lt;=1.3,"nella norma",IF(F109&lt;=1.5,"più del solito","molto più del solito"))))</f>
        <v/>
      </c>
      <c r="H109" s="6">
        <f>AVERAGE(B103:B109)</f>
        <v/>
      </c>
      <c r="I109" s="6">
        <f>AVERAGE(B82:B109)</f>
        <v/>
      </c>
      <c r="J109" s="7">
        <f>IF(AND(ISNUMBER(I109),N(I109)&gt;=30),H109/I109,"")</f>
        <v/>
      </c>
    </row>
    <row r="110">
      <c r="A110" s="9">
        <f>A109+1</f>
        <v/>
      </c>
      <c r="B110" s="5" t="n"/>
      <c r="C110" s="6">
        <f>(2/(7+1))*N(B110)+(1-2/(7+1))*C109</f>
        <v/>
      </c>
      <c r="D110" s="6">
        <f>(2/(28+1))*N(B110)+(1-2/(28+1))*D109</f>
        <v/>
      </c>
      <c r="E110" s="6">
        <f>D103</f>
        <v/>
      </c>
      <c r="F110" s="7">
        <f>IF(AND(ISNUMBER(E110),N(E110)&gt;=30),C110/E110,"")</f>
        <v/>
      </c>
      <c r="G110" s="8">
        <f>IF(F110="","",IF(F110&lt;0.8,"meno del solito",IF(F110&lt;=1.3,"nella norma",IF(F110&lt;=1.5,"più del solito","molto più del solito"))))</f>
        <v/>
      </c>
      <c r="H110" s="6">
        <f>AVERAGE(B104:B110)</f>
        <v/>
      </c>
      <c r="I110" s="6">
        <f>AVERAGE(B83:B110)</f>
        <v/>
      </c>
      <c r="J110" s="7">
        <f>IF(AND(ISNUMBER(I110),N(I110)&gt;=30),H110/I110,"")</f>
        <v/>
      </c>
    </row>
    <row r="111">
      <c r="A111" s="9">
        <f>A110+1</f>
        <v/>
      </c>
      <c r="B111" s="5" t="n"/>
      <c r="C111" s="6">
        <f>(2/(7+1))*N(B111)+(1-2/(7+1))*C110</f>
        <v/>
      </c>
      <c r="D111" s="6">
        <f>(2/(28+1))*N(B111)+(1-2/(28+1))*D110</f>
        <v/>
      </c>
      <c r="E111" s="6">
        <f>D104</f>
        <v/>
      </c>
      <c r="F111" s="7">
        <f>IF(AND(ISNUMBER(E111),N(E111)&gt;=30),C111/E111,"")</f>
        <v/>
      </c>
      <c r="G111" s="8">
        <f>IF(F111="","",IF(F111&lt;0.8,"meno del solito",IF(F111&lt;=1.3,"nella norma",IF(F111&lt;=1.5,"più del solito","molto più del solito"))))</f>
        <v/>
      </c>
      <c r="H111" s="6">
        <f>AVERAGE(B105:B111)</f>
        <v/>
      </c>
      <c r="I111" s="6">
        <f>AVERAGE(B84:B111)</f>
        <v/>
      </c>
      <c r="J111" s="7">
        <f>IF(AND(ISNUMBER(I111),N(I111)&gt;=30),H111/I111,"")</f>
        <v/>
      </c>
    </row>
    <row r="112">
      <c r="A112" s="9">
        <f>A111+1</f>
        <v/>
      </c>
      <c r="B112" s="5" t="n"/>
      <c r="C112" s="6">
        <f>(2/(7+1))*N(B112)+(1-2/(7+1))*C111</f>
        <v/>
      </c>
      <c r="D112" s="6">
        <f>(2/(28+1))*N(B112)+(1-2/(28+1))*D111</f>
        <v/>
      </c>
      <c r="E112" s="6">
        <f>D105</f>
        <v/>
      </c>
      <c r="F112" s="7">
        <f>IF(AND(ISNUMBER(E112),N(E112)&gt;=30),C112/E112,"")</f>
        <v/>
      </c>
      <c r="G112" s="8">
        <f>IF(F112="","",IF(F112&lt;0.8,"meno del solito",IF(F112&lt;=1.3,"nella norma",IF(F112&lt;=1.5,"più del solito","molto più del solito"))))</f>
        <v/>
      </c>
      <c r="H112" s="6">
        <f>AVERAGE(B106:B112)</f>
        <v/>
      </c>
      <c r="I112" s="6">
        <f>AVERAGE(B85:B112)</f>
        <v/>
      </c>
      <c r="J112" s="7">
        <f>IF(AND(ISNUMBER(I112),N(I112)&gt;=30),H112/I112,"")</f>
        <v/>
      </c>
    </row>
    <row r="113">
      <c r="A113" s="9">
        <f>A112+1</f>
        <v/>
      </c>
      <c r="B113" s="5" t="n"/>
      <c r="C113" s="6">
        <f>(2/(7+1))*N(B113)+(1-2/(7+1))*C112</f>
        <v/>
      </c>
      <c r="D113" s="6">
        <f>(2/(28+1))*N(B113)+(1-2/(28+1))*D112</f>
        <v/>
      </c>
      <c r="E113" s="6">
        <f>D106</f>
        <v/>
      </c>
      <c r="F113" s="7">
        <f>IF(AND(ISNUMBER(E113),N(E113)&gt;=30),C113/E113,"")</f>
        <v/>
      </c>
      <c r="G113" s="8">
        <f>IF(F113="","",IF(F113&lt;0.8,"meno del solito",IF(F113&lt;=1.3,"nella norma",IF(F113&lt;=1.5,"più del solito","molto più del solito"))))</f>
        <v/>
      </c>
      <c r="H113" s="6">
        <f>AVERAGE(B107:B113)</f>
        <v/>
      </c>
      <c r="I113" s="6">
        <f>AVERAGE(B86:B113)</f>
        <v/>
      </c>
      <c r="J113" s="7">
        <f>IF(AND(ISNUMBER(I113),N(I113)&gt;=30),H113/I113,"")</f>
        <v/>
      </c>
    </row>
    <row r="114">
      <c r="A114" s="9">
        <f>A113+1</f>
        <v/>
      </c>
      <c r="B114" s="5" t="n"/>
      <c r="C114" s="6">
        <f>(2/(7+1))*N(B114)+(1-2/(7+1))*C113</f>
        <v/>
      </c>
      <c r="D114" s="6">
        <f>(2/(28+1))*N(B114)+(1-2/(28+1))*D113</f>
        <v/>
      </c>
      <c r="E114" s="6">
        <f>D107</f>
        <v/>
      </c>
      <c r="F114" s="7">
        <f>IF(AND(ISNUMBER(E114),N(E114)&gt;=30),C114/E114,"")</f>
        <v/>
      </c>
      <c r="G114" s="8">
        <f>IF(F114="","",IF(F114&lt;0.8,"meno del solito",IF(F114&lt;=1.3,"nella norma",IF(F114&lt;=1.5,"più del solito","molto più del solito"))))</f>
        <v/>
      </c>
      <c r="H114" s="6">
        <f>AVERAGE(B108:B114)</f>
        <v/>
      </c>
      <c r="I114" s="6">
        <f>AVERAGE(B87:B114)</f>
        <v/>
      </c>
      <c r="J114" s="7">
        <f>IF(AND(ISNUMBER(I114),N(I114)&gt;=30),H114/I114,"")</f>
        <v/>
      </c>
    </row>
    <row r="115">
      <c r="A115" s="9">
        <f>A114+1</f>
        <v/>
      </c>
      <c r="B115" s="5" t="n"/>
      <c r="C115" s="6">
        <f>(2/(7+1))*N(B115)+(1-2/(7+1))*C114</f>
        <v/>
      </c>
      <c r="D115" s="6">
        <f>(2/(28+1))*N(B115)+(1-2/(28+1))*D114</f>
        <v/>
      </c>
      <c r="E115" s="6">
        <f>D108</f>
        <v/>
      </c>
      <c r="F115" s="7">
        <f>IF(AND(ISNUMBER(E115),N(E115)&gt;=30),C115/E115,"")</f>
        <v/>
      </c>
      <c r="G115" s="8">
        <f>IF(F115="","",IF(F115&lt;0.8,"meno del solito",IF(F115&lt;=1.3,"nella norma",IF(F115&lt;=1.5,"più del solito","molto più del solito"))))</f>
        <v/>
      </c>
      <c r="H115" s="6">
        <f>AVERAGE(B109:B115)</f>
        <v/>
      </c>
      <c r="I115" s="6">
        <f>AVERAGE(B88:B115)</f>
        <v/>
      </c>
      <c r="J115" s="7">
        <f>IF(AND(ISNUMBER(I115),N(I115)&gt;=30),H115/I115,"")</f>
        <v/>
      </c>
    </row>
    <row r="116">
      <c r="A116" s="9">
        <f>A115+1</f>
        <v/>
      </c>
      <c r="B116" s="5" t="n"/>
      <c r="C116" s="6">
        <f>(2/(7+1))*N(B116)+(1-2/(7+1))*C115</f>
        <v/>
      </c>
      <c r="D116" s="6">
        <f>(2/(28+1))*N(B116)+(1-2/(28+1))*D115</f>
        <v/>
      </c>
      <c r="E116" s="6">
        <f>D109</f>
        <v/>
      </c>
      <c r="F116" s="7">
        <f>IF(AND(ISNUMBER(E116),N(E116)&gt;=30),C116/E116,"")</f>
        <v/>
      </c>
      <c r="G116" s="8">
        <f>IF(F116="","",IF(F116&lt;0.8,"meno del solito",IF(F116&lt;=1.3,"nella norma",IF(F116&lt;=1.5,"più del solito","molto più del solito"))))</f>
        <v/>
      </c>
      <c r="H116" s="6">
        <f>AVERAGE(B110:B116)</f>
        <v/>
      </c>
      <c r="I116" s="6">
        <f>AVERAGE(B89:B116)</f>
        <v/>
      </c>
      <c r="J116" s="7">
        <f>IF(AND(ISNUMBER(I116),N(I116)&gt;=30),H116/I116,"")</f>
        <v/>
      </c>
    </row>
    <row r="117">
      <c r="A117" s="9">
        <f>A116+1</f>
        <v/>
      </c>
      <c r="B117" s="5" t="n"/>
      <c r="C117" s="6">
        <f>(2/(7+1))*N(B117)+(1-2/(7+1))*C116</f>
        <v/>
      </c>
      <c r="D117" s="6">
        <f>(2/(28+1))*N(B117)+(1-2/(28+1))*D116</f>
        <v/>
      </c>
      <c r="E117" s="6">
        <f>D110</f>
        <v/>
      </c>
      <c r="F117" s="7">
        <f>IF(AND(ISNUMBER(E117),N(E117)&gt;=30),C117/E117,"")</f>
        <v/>
      </c>
      <c r="G117" s="8">
        <f>IF(F117="","",IF(F117&lt;0.8,"meno del solito",IF(F117&lt;=1.3,"nella norma",IF(F117&lt;=1.5,"più del solito","molto più del solito"))))</f>
        <v/>
      </c>
      <c r="H117" s="6">
        <f>AVERAGE(B111:B117)</f>
        <v/>
      </c>
      <c r="I117" s="6">
        <f>AVERAGE(B90:B117)</f>
        <v/>
      </c>
      <c r="J117" s="7">
        <f>IF(AND(ISNUMBER(I117),N(I117)&gt;=30),H117/I117,"")</f>
        <v/>
      </c>
    </row>
    <row r="118">
      <c r="A118" s="9">
        <f>A117+1</f>
        <v/>
      </c>
      <c r="B118" s="5" t="n"/>
      <c r="C118" s="6">
        <f>(2/(7+1))*N(B118)+(1-2/(7+1))*C117</f>
        <v/>
      </c>
      <c r="D118" s="6">
        <f>(2/(28+1))*N(B118)+(1-2/(28+1))*D117</f>
        <v/>
      </c>
      <c r="E118" s="6">
        <f>D111</f>
        <v/>
      </c>
      <c r="F118" s="7">
        <f>IF(AND(ISNUMBER(E118),N(E118)&gt;=30),C118/E118,"")</f>
        <v/>
      </c>
      <c r="G118" s="8">
        <f>IF(F118="","",IF(F118&lt;0.8,"meno del solito",IF(F118&lt;=1.3,"nella norma",IF(F118&lt;=1.5,"più del solito","molto più del solito"))))</f>
        <v/>
      </c>
      <c r="H118" s="6">
        <f>AVERAGE(B112:B118)</f>
        <v/>
      </c>
      <c r="I118" s="6">
        <f>AVERAGE(B91:B118)</f>
        <v/>
      </c>
      <c r="J118" s="7">
        <f>IF(AND(ISNUMBER(I118),N(I118)&gt;=30),H118/I118,"")</f>
        <v/>
      </c>
    </row>
    <row r="119">
      <c r="A119" s="9">
        <f>A118+1</f>
        <v/>
      </c>
      <c r="B119" s="5" t="n"/>
      <c r="C119" s="6">
        <f>(2/(7+1))*N(B119)+(1-2/(7+1))*C118</f>
        <v/>
      </c>
      <c r="D119" s="6">
        <f>(2/(28+1))*N(B119)+(1-2/(28+1))*D118</f>
        <v/>
      </c>
      <c r="E119" s="6">
        <f>D112</f>
        <v/>
      </c>
      <c r="F119" s="7">
        <f>IF(AND(ISNUMBER(E119),N(E119)&gt;=30),C119/E119,"")</f>
        <v/>
      </c>
      <c r="G119" s="8">
        <f>IF(F119="","",IF(F119&lt;0.8,"meno del solito",IF(F119&lt;=1.3,"nella norma",IF(F119&lt;=1.5,"più del solito","molto più del solito"))))</f>
        <v/>
      </c>
      <c r="H119" s="6">
        <f>AVERAGE(B113:B119)</f>
        <v/>
      </c>
      <c r="I119" s="6">
        <f>AVERAGE(B92:B119)</f>
        <v/>
      </c>
      <c r="J119" s="7">
        <f>IF(AND(ISNUMBER(I119),N(I119)&gt;=30),H119/I119,"")</f>
        <v/>
      </c>
    </row>
    <row r="120">
      <c r="A120" s="9">
        <f>A119+1</f>
        <v/>
      </c>
      <c r="B120" s="5" t="n"/>
      <c r="C120" s="6">
        <f>(2/(7+1))*N(B120)+(1-2/(7+1))*C119</f>
        <v/>
      </c>
      <c r="D120" s="6">
        <f>(2/(28+1))*N(B120)+(1-2/(28+1))*D119</f>
        <v/>
      </c>
      <c r="E120" s="6">
        <f>D113</f>
        <v/>
      </c>
      <c r="F120" s="7">
        <f>IF(AND(ISNUMBER(E120),N(E120)&gt;=30),C120/E120,"")</f>
        <v/>
      </c>
      <c r="G120" s="8">
        <f>IF(F120="","",IF(F120&lt;0.8,"meno del solito",IF(F120&lt;=1.3,"nella norma",IF(F120&lt;=1.5,"più del solito","molto più del solito"))))</f>
        <v/>
      </c>
      <c r="H120" s="6">
        <f>AVERAGE(B114:B120)</f>
        <v/>
      </c>
      <c r="I120" s="6">
        <f>AVERAGE(B93:B120)</f>
        <v/>
      </c>
      <c r="J120" s="7">
        <f>IF(AND(ISNUMBER(I120),N(I120)&gt;=30),H120/I120,"")</f>
        <v/>
      </c>
    </row>
    <row r="121">
      <c r="A121" s="9">
        <f>A120+1</f>
        <v/>
      </c>
      <c r="B121" s="5" t="n"/>
      <c r="C121" s="6">
        <f>(2/(7+1))*N(B121)+(1-2/(7+1))*C120</f>
        <v/>
      </c>
      <c r="D121" s="6">
        <f>(2/(28+1))*N(B121)+(1-2/(28+1))*D120</f>
        <v/>
      </c>
      <c r="E121" s="6">
        <f>D114</f>
        <v/>
      </c>
      <c r="F121" s="7">
        <f>IF(AND(ISNUMBER(E121),N(E121)&gt;=30),C121/E121,"")</f>
        <v/>
      </c>
      <c r="G121" s="8">
        <f>IF(F121="","",IF(F121&lt;0.8,"meno del solito",IF(F121&lt;=1.3,"nella norma",IF(F121&lt;=1.5,"più del solito","molto più del solito"))))</f>
        <v/>
      </c>
      <c r="H121" s="6">
        <f>AVERAGE(B115:B121)</f>
        <v/>
      </c>
      <c r="I121" s="6">
        <f>AVERAGE(B94:B121)</f>
        <v/>
      </c>
      <c r="J121" s="7">
        <f>IF(AND(ISNUMBER(I121),N(I121)&gt;=30),H121/I121,"")</f>
        <v/>
      </c>
    </row>
    <row r="122">
      <c r="A122" s="9">
        <f>A121+1</f>
        <v/>
      </c>
      <c r="B122" s="5" t="n"/>
      <c r="C122" s="6">
        <f>(2/(7+1))*N(B122)+(1-2/(7+1))*C121</f>
        <v/>
      </c>
      <c r="D122" s="6">
        <f>(2/(28+1))*N(B122)+(1-2/(28+1))*D121</f>
        <v/>
      </c>
      <c r="E122" s="6">
        <f>D115</f>
        <v/>
      </c>
      <c r="F122" s="7">
        <f>IF(AND(ISNUMBER(E122),N(E122)&gt;=30),C122/E122,"")</f>
        <v/>
      </c>
      <c r="G122" s="8">
        <f>IF(F122="","",IF(F122&lt;0.8,"meno del solito",IF(F122&lt;=1.3,"nella norma",IF(F122&lt;=1.5,"più del solito","molto più del solito"))))</f>
        <v/>
      </c>
      <c r="H122" s="6">
        <f>AVERAGE(B116:B122)</f>
        <v/>
      </c>
      <c r="I122" s="6">
        <f>AVERAGE(B95:B122)</f>
        <v/>
      </c>
      <c r="J122" s="7">
        <f>IF(AND(ISNUMBER(I122),N(I122)&gt;=30),H122/I122,"")</f>
        <v/>
      </c>
    </row>
    <row r="123">
      <c r="A123" s="9">
        <f>A122+1</f>
        <v/>
      </c>
      <c r="B123" s="5" t="n"/>
      <c r="C123" s="6">
        <f>(2/(7+1))*N(B123)+(1-2/(7+1))*C122</f>
        <v/>
      </c>
      <c r="D123" s="6">
        <f>(2/(28+1))*N(B123)+(1-2/(28+1))*D122</f>
        <v/>
      </c>
      <c r="E123" s="6">
        <f>D116</f>
        <v/>
      </c>
      <c r="F123" s="7">
        <f>IF(AND(ISNUMBER(E123),N(E123)&gt;=30),C123/E123,"")</f>
        <v/>
      </c>
      <c r="G123" s="8">
        <f>IF(F123="","",IF(F123&lt;0.8,"meno del solito",IF(F123&lt;=1.3,"nella norma",IF(F123&lt;=1.5,"più del solito","molto più del solito"))))</f>
        <v/>
      </c>
      <c r="H123" s="6">
        <f>AVERAGE(B117:B123)</f>
        <v/>
      </c>
      <c r="I123" s="6">
        <f>AVERAGE(B96:B123)</f>
        <v/>
      </c>
      <c r="J123" s="7">
        <f>IF(AND(ISNUMBER(I123),N(I123)&gt;=30),H123/I123,"")</f>
        <v/>
      </c>
    </row>
    <row r="124">
      <c r="A124" s="9">
        <f>A123+1</f>
        <v/>
      </c>
      <c r="B124" s="5" t="n"/>
      <c r="C124" s="6">
        <f>(2/(7+1))*N(B124)+(1-2/(7+1))*C123</f>
        <v/>
      </c>
      <c r="D124" s="6">
        <f>(2/(28+1))*N(B124)+(1-2/(28+1))*D123</f>
        <v/>
      </c>
      <c r="E124" s="6">
        <f>D117</f>
        <v/>
      </c>
      <c r="F124" s="7">
        <f>IF(AND(ISNUMBER(E124),N(E124)&gt;=30),C124/E124,"")</f>
        <v/>
      </c>
      <c r="G124" s="8">
        <f>IF(F124="","",IF(F124&lt;0.8,"meno del solito",IF(F124&lt;=1.3,"nella norma",IF(F124&lt;=1.5,"più del solito","molto più del solito"))))</f>
        <v/>
      </c>
      <c r="H124" s="6">
        <f>AVERAGE(B118:B124)</f>
        <v/>
      </c>
      <c r="I124" s="6">
        <f>AVERAGE(B97:B124)</f>
        <v/>
      </c>
      <c r="J124" s="7">
        <f>IF(AND(ISNUMBER(I124),N(I124)&gt;=30),H124/I124,"")</f>
        <v/>
      </c>
    </row>
    <row r="125">
      <c r="A125" s="9">
        <f>A124+1</f>
        <v/>
      </c>
      <c r="B125" s="5" t="n"/>
      <c r="C125" s="6">
        <f>(2/(7+1))*N(B125)+(1-2/(7+1))*C124</f>
        <v/>
      </c>
      <c r="D125" s="6">
        <f>(2/(28+1))*N(B125)+(1-2/(28+1))*D124</f>
        <v/>
      </c>
      <c r="E125" s="6">
        <f>D118</f>
        <v/>
      </c>
      <c r="F125" s="7">
        <f>IF(AND(ISNUMBER(E125),N(E125)&gt;=30),C125/E125,"")</f>
        <v/>
      </c>
      <c r="G125" s="8">
        <f>IF(F125="","",IF(F125&lt;0.8,"meno del solito",IF(F125&lt;=1.3,"nella norma",IF(F125&lt;=1.5,"più del solito","molto più del solito"))))</f>
        <v/>
      </c>
      <c r="H125" s="6">
        <f>AVERAGE(B119:B125)</f>
        <v/>
      </c>
      <c r="I125" s="6">
        <f>AVERAGE(B98:B125)</f>
        <v/>
      </c>
      <c r="J125" s="7">
        <f>IF(AND(ISNUMBER(I125),N(I125)&gt;=30),H125/I125,"")</f>
        <v/>
      </c>
    </row>
    <row r="126">
      <c r="A126" s="9">
        <f>A125+1</f>
        <v/>
      </c>
      <c r="B126" s="5" t="n"/>
      <c r="C126" s="6">
        <f>(2/(7+1))*N(B126)+(1-2/(7+1))*C125</f>
        <v/>
      </c>
      <c r="D126" s="6">
        <f>(2/(28+1))*N(B126)+(1-2/(28+1))*D125</f>
        <v/>
      </c>
      <c r="E126" s="6">
        <f>D119</f>
        <v/>
      </c>
      <c r="F126" s="7">
        <f>IF(AND(ISNUMBER(E126),N(E126)&gt;=30),C126/E126,"")</f>
        <v/>
      </c>
      <c r="G126" s="8">
        <f>IF(F126="","",IF(F126&lt;0.8,"meno del solito",IF(F126&lt;=1.3,"nella norma",IF(F126&lt;=1.5,"più del solito","molto più del solito"))))</f>
        <v/>
      </c>
      <c r="H126" s="6">
        <f>AVERAGE(B120:B126)</f>
        <v/>
      </c>
      <c r="I126" s="6">
        <f>AVERAGE(B99:B126)</f>
        <v/>
      </c>
      <c r="J126" s="7">
        <f>IF(AND(ISNUMBER(I126),N(I126)&gt;=30),H126/I126,"")</f>
        <v/>
      </c>
    </row>
    <row r="127">
      <c r="A127" s="9">
        <f>A126+1</f>
        <v/>
      </c>
      <c r="B127" s="5" t="n"/>
      <c r="C127" s="6">
        <f>(2/(7+1))*N(B127)+(1-2/(7+1))*C126</f>
        <v/>
      </c>
      <c r="D127" s="6">
        <f>(2/(28+1))*N(B127)+(1-2/(28+1))*D126</f>
        <v/>
      </c>
      <c r="E127" s="6">
        <f>D120</f>
        <v/>
      </c>
      <c r="F127" s="7">
        <f>IF(AND(ISNUMBER(E127),N(E127)&gt;=30),C127/E127,"")</f>
        <v/>
      </c>
      <c r="G127" s="8">
        <f>IF(F127="","",IF(F127&lt;0.8,"meno del solito",IF(F127&lt;=1.3,"nella norma",IF(F127&lt;=1.5,"più del solito","molto più del solito"))))</f>
        <v/>
      </c>
      <c r="H127" s="6">
        <f>AVERAGE(B121:B127)</f>
        <v/>
      </c>
      <c r="I127" s="6">
        <f>AVERAGE(B100:B127)</f>
        <v/>
      </c>
      <c r="J127" s="7">
        <f>IF(AND(ISNUMBER(I127),N(I127)&gt;=30),H127/I127,"")</f>
        <v/>
      </c>
    </row>
    <row r="128">
      <c r="A128" s="9">
        <f>A127+1</f>
        <v/>
      </c>
      <c r="B128" s="5" t="n"/>
      <c r="C128" s="6">
        <f>(2/(7+1))*N(B128)+(1-2/(7+1))*C127</f>
        <v/>
      </c>
      <c r="D128" s="6">
        <f>(2/(28+1))*N(B128)+(1-2/(28+1))*D127</f>
        <v/>
      </c>
      <c r="E128" s="6">
        <f>D121</f>
        <v/>
      </c>
      <c r="F128" s="7">
        <f>IF(AND(ISNUMBER(E128),N(E128)&gt;=30),C128/E128,"")</f>
        <v/>
      </c>
      <c r="G128" s="8">
        <f>IF(F128="","",IF(F128&lt;0.8,"meno del solito",IF(F128&lt;=1.3,"nella norma",IF(F128&lt;=1.5,"più del solito","molto più del solito"))))</f>
        <v/>
      </c>
      <c r="H128" s="6">
        <f>AVERAGE(B122:B128)</f>
        <v/>
      </c>
      <c r="I128" s="6">
        <f>AVERAGE(B101:B128)</f>
        <v/>
      </c>
      <c r="J128" s="7">
        <f>IF(AND(ISNUMBER(I128),N(I128)&gt;=30),H128/I128,"")</f>
        <v/>
      </c>
    </row>
    <row r="129">
      <c r="A129" s="9">
        <f>A128+1</f>
        <v/>
      </c>
      <c r="B129" s="5" t="n"/>
      <c r="C129" s="6">
        <f>(2/(7+1))*N(B129)+(1-2/(7+1))*C128</f>
        <v/>
      </c>
      <c r="D129" s="6">
        <f>(2/(28+1))*N(B129)+(1-2/(28+1))*D128</f>
        <v/>
      </c>
      <c r="E129" s="6">
        <f>D122</f>
        <v/>
      </c>
      <c r="F129" s="7">
        <f>IF(AND(ISNUMBER(E129),N(E129)&gt;=30),C129/E129,"")</f>
        <v/>
      </c>
      <c r="G129" s="8">
        <f>IF(F129="","",IF(F129&lt;0.8,"meno del solito",IF(F129&lt;=1.3,"nella norma",IF(F129&lt;=1.5,"più del solito","molto più del solito"))))</f>
        <v/>
      </c>
      <c r="H129" s="6">
        <f>AVERAGE(B123:B129)</f>
        <v/>
      </c>
      <c r="I129" s="6">
        <f>AVERAGE(B102:B129)</f>
        <v/>
      </c>
      <c r="J129" s="7">
        <f>IF(AND(ISNUMBER(I129),N(I129)&gt;=30),H129/I129,"")</f>
        <v/>
      </c>
    </row>
    <row r="130">
      <c r="A130" s="9">
        <f>A129+1</f>
        <v/>
      </c>
      <c r="B130" s="5" t="n"/>
      <c r="C130" s="6">
        <f>(2/(7+1))*N(B130)+(1-2/(7+1))*C129</f>
        <v/>
      </c>
      <c r="D130" s="6">
        <f>(2/(28+1))*N(B130)+(1-2/(28+1))*D129</f>
        <v/>
      </c>
      <c r="E130" s="6">
        <f>D123</f>
        <v/>
      </c>
      <c r="F130" s="7">
        <f>IF(AND(ISNUMBER(E130),N(E130)&gt;=30),C130/E130,"")</f>
        <v/>
      </c>
      <c r="G130" s="8">
        <f>IF(F130="","",IF(F130&lt;0.8,"meno del solito",IF(F130&lt;=1.3,"nella norma",IF(F130&lt;=1.5,"più del solito","molto più del solito"))))</f>
        <v/>
      </c>
      <c r="H130" s="6">
        <f>AVERAGE(B124:B130)</f>
        <v/>
      </c>
      <c r="I130" s="6">
        <f>AVERAGE(B103:B130)</f>
        <v/>
      </c>
      <c r="J130" s="7">
        <f>IF(AND(ISNUMBER(I130),N(I130)&gt;=30),H130/I130,"")</f>
        <v/>
      </c>
    </row>
    <row r="131">
      <c r="A131" s="9">
        <f>A130+1</f>
        <v/>
      </c>
      <c r="B131" s="5" t="n"/>
      <c r="C131" s="6">
        <f>(2/(7+1))*N(B131)+(1-2/(7+1))*C130</f>
        <v/>
      </c>
      <c r="D131" s="6">
        <f>(2/(28+1))*N(B131)+(1-2/(28+1))*D130</f>
        <v/>
      </c>
      <c r="E131" s="6">
        <f>D124</f>
        <v/>
      </c>
      <c r="F131" s="7">
        <f>IF(AND(ISNUMBER(E131),N(E131)&gt;=30),C131/E131,"")</f>
        <v/>
      </c>
      <c r="G131" s="8">
        <f>IF(F131="","",IF(F131&lt;0.8,"meno del solito",IF(F131&lt;=1.3,"nella norma",IF(F131&lt;=1.5,"più del solito","molto più del solito"))))</f>
        <v/>
      </c>
      <c r="H131" s="6">
        <f>AVERAGE(B125:B131)</f>
        <v/>
      </c>
      <c r="I131" s="6">
        <f>AVERAGE(B104:B131)</f>
        <v/>
      </c>
      <c r="J131" s="7">
        <f>IF(AND(ISNUMBER(I131),N(I131)&gt;=30),H131/I131,"")</f>
        <v/>
      </c>
    </row>
    <row r="132">
      <c r="A132" s="9">
        <f>A131+1</f>
        <v/>
      </c>
      <c r="B132" s="5" t="n"/>
      <c r="C132" s="6">
        <f>(2/(7+1))*N(B132)+(1-2/(7+1))*C131</f>
        <v/>
      </c>
      <c r="D132" s="6">
        <f>(2/(28+1))*N(B132)+(1-2/(28+1))*D131</f>
        <v/>
      </c>
      <c r="E132" s="6">
        <f>D125</f>
        <v/>
      </c>
      <c r="F132" s="7">
        <f>IF(AND(ISNUMBER(E132),N(E132)&gt;=30),C132/E132,"")</f>
        <v/>
      </c>
      <c r="G132" s="8">
        <f>IF(F132="","",IF(F132&lt;0.8,"meno del solito",IF(F132&lt;=1.3,"nella norma",IF(F132&lt;=1.5,"più del solito","molto più del solito"))))</f>
        <v/>
      </c>
      <c r="H132" s="6">
        <f>AVERAGE(B126:B132)</f>
        <v/>
      </c>
      <c r="I132" s="6">
        <f>AVERAGE(B105:B132)</f>
        <v/>
      </c>
      <c r="J132" s="7">
        <f>IF(AND(ISNUMBER(I132),N(I132)&gt;=30),H132/I132,"")</f>
        <v/>
      </c>
    </row>
    <row r="133">
      <c r="A133" s="9">
        <f>A132+1</f>
        <v/>
      </c>
      <c r="B133" s="5" t="n"/>
      <c r="C133" s="6">
        <f>(2/(7+1))*N(B133)+(1-2/(7+1))*C132</f>
        <v/>
      </c>
      <c r="D133" s="6">
        <f>(2/(28+1))*N(B133)+(1-2/(28+1))*D132</f>
        <v/>
      </c>
      <c r="E133" s="6">
        <f>D126</f>
        <v/>
      </c>
      <c r="F133" s="7">
        <f>IF(AND(ISNUMBER(E133),N(E133)&gt;=30),C133/E133,"")</f>
        <v/>
      </c>
      <c r="G133" s="8">
        <f>IF(F133="","",IF(F133&lt;0.8,"meno del solito",IF(F133&lt;=1.3,"nella norma",IF(F133&lt;=1.5,"più del solito","molto più del solito"))))</f>
        <v/>
      </c>
      <c r="H133" s="6">
        <f>AVERAGE(B127:B133)</f>
        <v/>
      </c>
      <c r="I133" s="6">
        <f>AVERAGE(B106:B133)</f>
        <v/>
      </c>
      <c r="J133" s="7">
        <f>IF(AND(ISNUMBER(I133),N(I133)&gt;=30),H133/I133,"")</f>
        <v/>
      </c>
    </row>
    <row r="134">
      <c r="A134" s="9">
        <f>A133+1</f>
        <v/>
      </c>
      <c r="B134" s="5" t="n"/>
      <c r="C134" s="6">
        <f>(2/(7+1))*N(B134)+(1-2/(7+1))*C133</f>
        <v/>
      </c>
      <c r="D134" s="6">
        <f>(2/(28+1))*N(B134)+(1-2/(28+1))*D133</f>
        <v/>
      </c>
      <c r="E134" s="6">
        <f>D127</f>
        <v/>
      </c>
      <c r="F134" s="7">
        <f>IF(AND(ISNUMBER(E134),N(E134)&gt;=30),C134/E134,"")</f>
        <v/>
      </c>
      <c r="G134" s="8">
        <f>IF(F134="","",IF(F134&lt;0.8,"meno del solito",IF(F134&lt;=1.3,"nella norma",IF(F134&lt;=1.5,"più del solito","molto più del solito"))))</f>
        <v/>
      </c>
      <c r="H134" s="6">
        <f>AVERAGE(B128:B134)</f>
        <v/>
      </c>
      <c r="I134" s="6">
        <f>AVERAGE(B107:B134)</f>
        <v/>
      </c>
      <c r="J134" s="7">
        <f>IF(AND(ISNUMBER(I134),N(I134)&gt;=30),H134/I134,"")</f>
        <v/>
      </c>
    </row>
    <row r="135">
      <c r="A135" s="9">
        <f>A134+1</f>
        <v/>
      </c>
      <c r="B135" s="5" t="n"/>
      <c r="C135" s="6">
        <f>(2/(7+1))*N(B135)+(1-2/(7+1))*C134</f>
        <v/>
      </c>
      <c r="D135" s="6">
        <f>(2/(28+1))*N(B135)+(1-2/(28+1))*D134</f>
        <v/>
      </c>
      <c r="E135" s="6">
        <f>D128</f>
        <v/>
      </c>
      <c r="F135" s="7">
        <f>IF(AND(ISNUMBER(E135),N(E135)&gt;=30),C135/E135,"")</f>
        <v/>
      </c>
      <c r="G135" s="8">
        <f>IF(F135="","",IF(F135&lt;0.8,"meno del solito",IF(F135&lt;=1.3,"nella norma",IF(F135&lt;=1.5,"più del solito","molto più del solito"))))</f>
        <v/>
      </c>
      <c r="H135" s="6">
        <f>AVERAGE(B129:B135)</f>
        <v/>
      </c>
      <c r="I135" s="6">
        <f>AVERAGE(B108:B135)</f>
        <v/>
      </c>
      <c r="J135" s="7">
        <f>IF(AND(ISNUMBER(I135),N(I135)&gt;=30),H135/I135,"")</f>
        <v/>
      </c>
    </row>
    <row r="136">
      <c r="A136" s="9">
        <f>A135+1</f>
        <v/>
      </c>
      <c r="B136" s="5" t="n"/>
      <c r="C136" s="6">
        <f>(2/(7+1))*N(B136)+(1-2/(7+1))*C135</f>
        <v/>
      </c>
      <c r="D136" s="6">
        <f>(2/(28+1))*N(B136)+(1-2/(28+1))*D135</f>
        <v/>
      </c>
      <c r="E136" s="6">
        <f>D129</f>
        <v/>
      </c>
      <c r="F136" s="7">
        <f>IF(AND(ISNUMBER(E136),N(E136)&gt;=30),C136/E136,"")</f>
        <v/>
      </c>
      <c r="G136" s="8">
        <f>IF(F136="","",IF(F136&lt;0.8,"meno del solito",IF(F136&lt;=1.3,"nella norma",IF(F136&lt;=1.5,"più del solito","molto più del solito"))))</f>
        <v/>
      </c>
      <c r="H136" s="6">
        <f>AVERAGE(B130:B136)</f>
        <v/>
      </c>
      <c r="I136" s="6">
        <f>AVERAGE(B109:B136)</f>
        <v/>
      </c>
      <c r="J136" s="7">
        <f>IF(AND(ISNUMBER(I136),N(I136)&gt;=30),H136/I136,"")</f>
        <v/>
      </c>
    </row>
    <row r="137">
      <c r="A137" s="9">
        <f>A136+1</f>
        <v/>
      </c>
      <c r="B137" s="5" t="n"/>
      <c r="C137" s="6">
        <f>(2/(7+1))*N(B137)+(1-2/(7+1))*C136</f>
        <v/>
      </c>
      <c r="D137" s="6">
        <f>(2/(28+1))*N(B137)+(1-2/(28+1))*D136</f>
        <v/>
      </c>
      <c r="E137" s="6">
        <f>D130</f>
        <v/>
      </c>
      <c r="F137" s="7">
        <f>IF(AND(ISNUMBER(E137),N(E137)&gt;=30),C137/E137,"")</f>
        <v/>
      </c>
      <c r="G137" s="8">
        <f>IF(F137="","",IF(F137&lt;0.8,"meno del solito",IF(F137&lt;=1.3,"nella norma",IF(F137&lt;=1.5,"più del solito","molto più del solito"))))</f>
        <v/>
      </c>
      <c r="H137" s="6">
        <f>AVERAGE(B131:B137)</f>
        <v/>
      </c>
      <c r="I137" s="6">
        <f>AVERAGE(B110:B137)</f>
        <v/>
      </c>
      <c r="J137" s="7">
        <f>IF(AND(ISNUMBER(I137),N(I137)&gt;=30),H137/I137,"")</f>
        <v/>
      </c>
    </row>
    <row r="138">
      <c r="A138" s="9">
        <f>A137+1</f>
        <v/>
      </c>
      <c r="B138" s="5" t="n"/>
      <c r="C138" s="6">
        <f>(2/(7+1))*N(B138)+(1-2/(7+1))*C137</f>
        <v/>
      </c>
      <c r="D138" s="6">
        <f>(2/(28+1))*N(B138)+(1-2/(28+1))*D137</f>
        <v/>
      </c>
      <c r="E138" s="6">
        <f>D131</f>
        <v/>
      </c>
      <c r="F138" s="7">
        <f>IF(AND(ISNUMBER(E138),N(E138)&gt;=30),C138/E138,"")</f>
        <v/>
      </c>
      <c r="G138" s="8">
        <f>IF(F138="","",IF(F138&lt;0.8,"meno del solito",IF(F138&lt;=1.3,"nella norma",IF(F138&lt;=1.5,"più del solito","molto più del solito"))))</f>
        <v/>
      </c>
      <c r="H138" s="6">
        <f>AVERAGE(B132:B138)</f>
        <v/>
      </c>
      <c r="I138" s="6">
        <f>AVERAGE(B111:B138)</f>
        <v/>
      </c>
      <c r="J138" s="7">
        <f>IF(AND(ISNUMBER(I138),N(I138)&gt;=30),H138/I138,"")</f>
        <v/>
      </c>
    </row>
    <row r="139">
      <c r="A139" s="9">
        <f>A138+1</f>
        <v/>
      </c>
      <c r="B139" s="5" t="n"/>
      <c r="C139" s="6">
        <f>(2/(7+1))*N(B139)+(1-2/(7+1))*C138</f>
        <v/>
      </c>
      <c r="D139" s="6">
        <f>(2/(28+1))*N(B139)+(1-2/(28+1))*D138</f>
        <v/>
      </c>
      <c r="E139" s="6">
        <f>D132</f>
        <v/>
      </c>
      <c r="F139" s="7">
        <f>IF(AND(ISNUMBER(E139),N(E139)&gt;=30),C139/E139,"")</f>
        <v/>
      </c>
      <c r="G139" s="8">
        <f>IF(F139="","",IF(F139&lt;0.8,"meno del solito",IF(F139&lt;=1.3,"nella norma",IF(F139&lt;=1.5,"più del solito","molto più del solito"))))</f>
        <v/>
      </c>
      <c r="H139" s="6">
        <f>AVERAGE(B133:B139)</f>
        <v/>
      </c>
      <c r="I139" s="6">
        <f>AVERAGE(B112:B139)</f>
        <v/>
      </c>
      <c r="J139" s="7">
        <f>IF(AND(ISNUMBER(I139),N(I139)&gt;=30),H139/I139,"")</f>
        <v/>
      </c>
    </row>
    <row r="140">
      <c r="A140" s="9">
        <f>A139+1</f>
        <v/>
      </c>
      <c r="B140" s="5" t="n"/>
      <c r="C140" s="6">
        <f>(2/(7+1))*N(B140)+(1-2/(7+1))*C139</f>
        <v/>
      </c>
      <c r="D140" s="6">
        <f>(2/(28+1))*N(B140)+(1-2/(28+1))*D139</f>
        <v/>
      </c>
      <c r="E140" s="6">
        <f>D133</f>
        <v/>
      </c>
      <c r="F140" s="7">
        <f>IF(AND(ISNUMBER(E140),N(E140)&gt;=30),C140/E140,"")</f>
        <v/>
      </c>
      <c r="G140" s="8">
        <f>IF(F140="","",IF(F140&lt;0.8,"meno del solito",IF(F140&lt;=1.3,"nella norma",IF(F140&lt;=1.5,"più del solito","molto più del solito"))))</f>
        <v/>
      </c>
      <c r="H140" s="6">
        <f>AVERAGE(B134:B140)</f>
        <v/>
      </c>
      <c r="I140" s="6">
        <f>AVERAGE(B113:B140)</f>
        <v/>
      </c>
      <c r="J140" s="7">
        <f>IF(AND(ISNUMBER(I140),N(I140)&gt;=30),H140/I140,"")</f>
        <v/>
      </c>
    </row>
    <row r="141">
      <c r="A141" s="9">
        <f>A140+1</f>
        <v/>
      </c>
      <c r="B141" s="5" t="n"/>
      <c r="C141" s="6">
        <f>(2/(7+1))*N(B141)+(1-2/(7+1))*C140</f>
        <v/>
      </c>
      <c r="D141" s="6">
        <f>(2/(28+1))*N(B141)+(1-2/(28+1))*D140</f>
        <v/>
      </c>
      <c r="E141" s="6">
        <f>D134</f>
        <v/>
      </c>
      <c r="F141" s="7">
        <f>IF(AND(ISNUMBER(E141),N(E141)&gt;=30),C141/E141,"")</f>
        <v/>
      </c>
      <c r="G141" s="8">
        <f>IF(F141="","",IF(F141&lt;0.8,"meno del solito",IF(F141&lt;=1.3,"nella norma",IF(F141&lt;=1.5,"più del solito","molto più del solito"))))</f>
        <v/>
      </c>
      <c r="H141" s="6">
        <f>AVERAGE(B135:B141)</f>
        <v/>
      </c>
      <c r="I141" s="6">
        <f>AVERAGE(B114:B141)</f>
        <v/>
      </c>
      <c r="J141" s="7">
        <f>IF(AND(ISNUMBER(I141),N(I141)&gt;=30),H141/I141,"")</f>
        <v/>
      </c>
    </row>
    <row r="142">
      <c r="A142" s="9">
        <f>A141+1</f>
        <v/>
      </c>
      <c r="B142" s="5" t="n"/>
      <c r="C142" s="6">
        <f>(2/(7+1))*N(B142)+(1-2/(7+1))*C141</f>
        <v/>
      </c>
      <c r="D142" s="6">
        <f>(2/(28+1))*N(B142)+(1-2/(28+1))*D141</f>
        <v/>
      </c>
      <c r="E142" s="6">
        <f>D135</f>
        <v/>
      </c>
      <c r="F142" s="7">
        <f>IF(AND(ISNUMBER(E142),N(E142)&gt;=30),C142/E142,"")</f>
        <v/>
      </c>
      <c r="G142" s="8">
        <f>IF(F142="","",IF(F142&lt;0.8,"meno del solito",IF(F142&lt;=1.3,"nella norma",IF(F142&lt;=1.5,"più del solito","molto più del solito"))))</f>
        <v/>
      </c>
      <c r="H142" s="6">
        <f>AVERAGE(B136:B142)</f>
        <v/>
      </c>
      <c r="I142" s="6">
        <f>AVERAGE(B115:B142)</f>
        <v/>
      </c>
      <c r="J142" s="7">
        <f>IF(AND(ISNUMBER(I142),N(I142)&gt;=30),H142/I142,"")</f>
        <v/>
      </c>
    </row>
    <row r="143">
      <c r="A143" s="9">
        <f>A142+1</f>
        <v/>
      </c>
      <c r="B143" s="5" t="n"/>
      <c r="C143" s="6">
        <f>(2/(7+1))*N(B143)+(1-2/(7+1))*C142</f>
        <v/>
      </c>
      <c r="D143" s="6">
        <f>(2/(28+1))*N(B143)+(1-2/(28+1))*D142</f>
        <v/>
      </c>
      <c r="E143" s="6">
        <f>D136</f>
        <v/>
      </c>
      <c r="F143" s="7">
        <f>IF(AND(ISNUMBER(E143),N(E143)&gt;=30),C143/E143,"")</f>
        <v/>
      </c>
      <c r="G143" s="8">
        <f>IF(F143="","",IF(F143&lt;0.8,"meno del solito",IF(F143&lt;=1.3,"nella norma",IF(F143&lt;=1.5,"più del solito","molto più del solito"))))</f>
        <v/>
      </c>
      <c r="H143" s="6">
        <f>AVERAGE(B137:B143)</f>
        <v/>
      </c>
      <c r="I143" s="6">
        <f>AVERAGE(B116:B143)</f>
        <v/>
      </c>
      <c r="J143" s="7">
        <f>IF(AND(ISNUMBER(I143),N(I143)&gt;=30),H143/I143,"")</f>
        <v/>
      </c>
    </row>
    <row r="144">
      <c r="A144" s="9">
        <f>A143+1</f>
        <v/>
      </c>
      <c r="B144" s="5" t="n"/>
      <c r="C144" s="6">
        <f>(2/(7+1))*N(B144)+(1-2/(7+1))*C143</f>
        <v/>
      </c>
      <c r="D144" s="6">
        <f>(2/(28+1))*N(B144)+(1-2/(28+1))*D143</f>
        <v/>
      </c>
      <c r="E144" s="6">
        <f>D137</f>
        <v/>
      </c>
      <c r="F144" s="7">
        <f>IF(AND(ISNUMBER(E144),N(E144)&gt;=30),C144/E144,"")</f>
        <v/>
      </c>
      <c r="G144" s="8">
        <f>IF(F144="","",IF(F144&lt;0.8,"meno del solito",IF(F144&lt;=1.3,"nella norma",IF(F144&lt;=1.5,"più del solito","molto più del solito"))))</f>
        <v/>
      </c>
      <c r="H144" s="6">
        <f>AVERAGE(B138:B144)</f>
        <v/>
      </c>
      <c r="I144" s="6">
        <f>AVERAGE(B117:B144)</f>
        <v/>
      </c>
      <c r="J144" s="7">
        <f>IF(AND(ISNUMBER(I144),N(I144)&gt;=30),H144/I144,"")</f>
        <v/>
      </c>
    </row>
    <row r="145">
      <c r="A145" s="9">
        <f>A144+1</f>
        <v/>
      </c>
      <c r="B145" s="5" t="n"/>
      <c r="C145" s="6">
        <f>(2/(7+1))*N(B145)+(1-2/(7+1))*C144</f>
        <v/>
      </c>
      <c r="D145" s="6">
        <f>(2/(28+1))*N(B145)+(1-2/(28+1))*D144</f>
        <v/>
      </c>
      <c r="E145" s="6">
        <f>D138</f>
        <v/>
      </c>
      <c r="F145" s="7">
        <f>IF(AND(ISNUMBER(E145),N(E145)&gt;=30),C145/E145,"")</f>
        <v/>
      </c>
      <c r="G145" s="8">
        <f>IF(F145="","",IF(F145&lt;0.8,"meno del solito",IF(F145&lt;=1.3,"nella norma",IF(F145&lt;=1.5,"più del solito","molto più del solito"))))</f>
        <v/>
      </c>
      <c r="H145" s="6">
        <f>AVERAGE(B139:B145)</f>
        <v/>
      </c>
      <c r="I145" s="6">
        <f>AVERAGE(B118:B145)</f>
        <v/>
      </c>
      <c r="J145" s="7">
        <f>IF(AND(ISNUMBER(I145),N(I145)&gt;=30),H145/I145,"")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2026-10-08T09:14:31Z</dcterms:created>
  <dcterms:modified xsi:type="dcterms:W3CDTF">2026-10-08T09:14:31Z</dcterms:modified>
</cp:coreProperties>
</file>